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7231"/>
  <workbookPr/>
  <mc:AlternateContent xmlns:mc="http://schemas.openxmlformats.org/markup-compatibility/2006">
    <mc:Choice Requires="x15">
      <x15ac:absPath xmlns:x15ac="http://schemas.microsoft.com/office/spreadsheetml/2010/11/ac" url="https://juntaex.sharepoint.com/sites/140703/Documentos compartidos/Comun/Publicaciones/Estadísticas de Género/archivos para la web/"/>
    </mc:Choice>
  </mc:AlternateContent>
  <xr:revisionPtr revIDLastSave="102" documentId="8_{0A5F763B-EFC1-4FDE-93A8-9F34F52E5270}" xr6:coauthVersionLast="47" xr6:coauthVersionMax="47" xr10:uidLastSave="{75480811-F4B8-41A4-8D2D-E0073488A618}"/>
  <bookViews>
    <workbookView xWindow="28680" yWindow="-120" windowWidth="29040" windowHeight="15840" xr2:uid="{00000000-000D-0000-FFFF-FFFF00000000}"/>
  </bookViews>
  <sheets>
    <sheet name="ÍNDICE" sheetId="1" r:id="rId1"/>
    <sheet name="1" sheetId="6" r:id="rId2"/>
    <sheet name="2" sheetId="3" r:id="rId3"/>
  </sheets>
  <calcPr calcId="191029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B112" i="6" l="1"/>
  <c r="D8" i="3"/>
  <c r="C120" i="3"/>
  <c r="C121" i="3"/>
  <c r="C122" i="3"/>
  <c r="C123" i="3"/>
  <c r="C124" i="3"/>
  <c r="C125" i="3"/>
  <c r="C126" i="3"/>
  <c r="C127" i="3"/>
  <c r="C128" i="3"/>
  <c r="C129" i="3"/>
  <c r="C130" i="3"/>
  <c r="C131" i="3"/>
  <c r="C132" i="3"/>
  <c r="C133" i="3"/>
  <c r="C134" i="3"/>
  <c r="C135" i="3"/>
  <c r="C119" i="3"/>
  <c r="C118" i="3"/>
  <c r="C117" i="3"/>
  <c r="C116" i="3"/>
  <c r="D9" i="3"/>
  <c r="D10" i="3"/>
</calcChain>
</file>

<file path=xl/sharedStrings.xml><?xml version="1.0" encoding="utf-8"?>
<sst xmlns="http://schemas.openxmlformats.org/spreadsheetml/2006/main" count="151" uniqueCount="99">
  <si>
    <t>Extremadura</t>
  </si>
  <si>
    <t>INDICADORES SOCIALES Y POLÍTICOS</t>
  </si>
  <si>
    <t>EMPODERAMIENTO</t>
  </si>
  <si>
    <t>1. Socioeconómico</t>
  </si>
  <si>
    <t xml:space="preserve"> </t>
  </si>
  <si>
    <t>Año</t>
  </si>
  <si>
    <t>Tasa de emprendedores por sexo</t>
  </si>
  <si>
    <t>Unidad: Porcentaje</t>
  </si>
  <si>
    <t>Proporción de asalariados con salario inferior al Salario Mínimo Interprofesional</t>
  </si>
  <si>
    <t>Parlamentarios autonómicos por sexo</t>
  </si>
  <si>
    <t>Fuente: Instituto de Estadística de Extremadura a partir de datos del Instituto de la Mujer y la Igualdad de oportunidades</t>
  </si>
  <si>
    <t>Parlamentarios en las cortes por sexo</t>
  </si>
  <si>
    <t>Fuente: Instituto de Estadística de Extremadura a partir de datos del Mº Interior</t>
  </si>
  <si>
    <t>Representantes locales (Alcaldes) por sexo</t>
  </si>
  <si>
    <t>Representantes locales (Otros cargos) por sexo</t>
  </si>
  <si>
    <t>* Tasa de emprendedores por sexo</t>
  </si>
  <si>
    <t>* Proporción de asalariados con salario inferior al Salario Mínimo Interprofesional</t>
  </si>
  <si>
    <t>* Parlamentarios autonómicos por sexo</t>
  </si>
  <si>
    <t>* Parlamentarios en las cortes por sexo</t>
  </si>
  <si>
    <t>* Representantes locales (Alcaldes) por sexo</t>
  </si>
  <si>
    <t>* Representantes locales (Otros cargos) por sexo</t>
  </si>
  <si>
    <t>Fuente: Instituto de Estadística de Extremadura a partir de datos del INE. EPA</t>
  </si>
  <si>
    <t>ESTADÍSTICAS DE GÉNERO</t>
  </si>
  <si>
    <t>Unidad: Parlamentarios por cada 10.000 personas mayores de edad</t>
  </si>
  <si>
    <t>Unidad: Representantes por cada 10.000 personas mayores de edad</t>
  </si>
  <si>
    <t>Tasa de personas ocupadas directivas por sexo</t>
  </si>
  <si>
    <t>Nota:  Relación entre las personas ocupadas en cargos directivos y los ocupados totales.</t>
  </si>
  <si>
    <t>* Tasa de personas ocupadas por sexo</t>
  </si>
  <si>
    <t>* Representantes del gobierno en las Comunidades Autónomas y provincias</t>
  </si>
  <si>
    <t>Representantes del gobierno en las Comunidades Autónomas y provincias</t>
  </si>
  <si>
    <t>Representantes</t>
  </si>
  <si>
    <t>Delegadas/os del Gobierno en las Comunidades Autónomas</t>
  </si>
  <si>
    <t>Subdelegadas/os del Gobierno en las provincias</t>
  </si>
  <si>
    <t>Directoras/es Insulares de la Administración General del Estado</t>
  </si>
  <si>
    <t>% Mujeres</t>
  </si>
  <si>
    <t>Unidad: Personas y porcentaje</t>
  </si>
  <si>
    <t>Año 2016</t>
  </si>
  <si>
    <t>Todas las explotaciones</t>
  </si>
  <si>
    <t>Hombres</t>
  </si>
  <si>
    <t>Mujeres</t>
  </si>
  <si>
    <t xml:space="preserve">    Titulares</t>
  </si>
  <si>
    <t xml:space="preserve">    Titulares jefes de explotación</t>
  </si>
  <si>
    <t>Fuente: INE. Encuesta sobre la estructura de las explotaciones agrícolas</t>
  </si>
  <si>
    <t>Unidad: Personas</t>
  </si>
  <si>
    <t>Año 2005</t>
  </si>
  <si>
    <t>COMUNIDAD AUTÓNOMA</t>
  </si>
  <si>
    <t>Nº DE EXPLOTACIONES</t>
  </si>
  <si>
    <t>ANDALUCÍA</t>
  </si>
  <si>
    <t>C. DE MADRID</t>
  </si>
  <si>
    <t>I. BALEARES</t>
  </si>
  <si>
    <t>I. CANARIAS</t>
  </si>
  <si>
    <t>R. DE MURCIA</t>
  </si>
  <si>
    <t>C.F. NAVARRA</t>
  </si>
  <si>
    <t>CANTABRIA</t>
  </si>
  <si>
    <t>CATALUÑA</t>
  </si>
  <si>
    <t>P. DE ASTURIAS</t>
  </si>
  <si>
    <t>C. VALENCIANA</t>
  </si>
  <si>
    <t>EXTREMADURA</t>
  </si>
  <si>
    <t>ARAGÓN</t>
  </si>
  <si>
    <t>GALICIA</t>
  </si>
  <si>
    <t>LA RIOJA</t>
  </si>
  <si>
    <t>PAÍS VASCO</t>
  </si>
  <si>
    <t>CASTILLA-LA MANCHA</t>
  </si>
  <si>
    <t>CASTILLA Y LEÓN</t>
  </si>
  <si>
    <t>TOTAL</t>
  </si>
  <si>
    <t>Unidad: Número</t>
  </si>
  <si>
    <t>Fuente: Mº de agricultura, pesca y alimentación</t>
  </si>
  <si>
    <t>Titulares persona física y jefaturas de explotación según sexo</t>
  </si>
  <si>
    <t>Titularidad compartida en explotaciones agroganaderas</t>
  </si>
  <si>
    <t>2. Político y asociativo</t>
  </si>
  <si>
    <t>* Participación asociativa</t>
  </si>
  <si>
    <t>Participación asociativa</t>
  </si>
  <si>
    <t>Nº de asociaciones relacionadas con la mujer, la igualdad de trato y no discriminación</t>
  </si>
  <si>
    <t>% respecto al total de cada CCAA</t>
  </si>
  <si>
    <t>total asociaciones</t>
  </si>
  <si>
    <t>ANDALUCIA</t>
  </si>
  <si>
    <t>ARAGON</t>
  </si>
  <si>
    <t>ASTURIAS</t>
  </si>
  <si>
    <t>ILLES BALEARS</t>
  </si>
  <si>
    <t>CANARIAS</t>
  </si>
  <si>
    <t>CASTILLA Y LEON</t>
  </si>
  <si>
    <t>MADRID</t>
  </si>
  <si>
    <t>MURCIA</t>
  </si>
  <si>
    <t>NAVARRA</t>
  </si>
  <si>
    <t>COMUNITAT VALENCIANA</t>
  </si>
  <si>
    <t>PAIS VASCO</t>
  </si>
  <si>
    <t>CEUTA</t>
  </si>
  <si>
    <t>MELILLA</t>
  </si>
  <si>
    <t>TOTAL NACIONAL</t>
  </si>
  <si>
    <t>Unidad: Número y porcentaje</t>
  </si>
  <si>
    <t>Fuente: Mº Interior</t>
  </si>
  <si>
    <t>* Titulares persona física y jefaturas de explotación según sexo</t>
  </si>
  <si>
    <t>* Titularidad compartida en explotaciones agroganaderas</t>
  </si>
  <si>
    <t>Fuente: INE. EPA</t>
  </si>
  <si>
    <t>Fuente: Instituto de Estadística de Extremadura a partir de datos de la AEAT</t>
  </si>
  <si>
    <t>Año 2022</t>
  </si>
  <si>
    <t>Datos referidos al conjunto de España. Tabla actualizada a fecha 18 de junio de 2023</t>
  </si>
  <si>
    <t>Fuente: Instituto de la Mujer. Mº de Igualdad</t>
  </si>
  <si>
    <t>Nota:  Relación entre las personas ocupadas emprendedoras (trabajador por cuenta propia: que incluye empleador, empresarios sin asalariados o trabajador independiente, miembro de una cooperativa, ayuda en la empresa o negocio familiar) y los ocupados totales.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</si>
</sst>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164" formatCode="#,##0.0"/>
    <numFmt numFmtId="165" formatCode="#,##0.0000000"/>
    <numFmt numFmtId="166" formatCode="[$-C0A]mmm\-yy;@"/>
  </numFmts>
  <fonts count="19" x14ac:knownFonts="1">
    <font>
      <sz val="11"/>
      <color theme="1"/>
      <name val="Calibri"/>
      <family val="2"/>
      <scheme val="minor"/>
    </font>
    <font>
      <sz val="10"/>
      <name val="Arial"/>
      <family val="2"/>
    </font>
    <font>
      <b/>
      <sz val="10"/>
      <name val="Arial"/>
      <family val="2"/>
    </font>
    <font>
      <sz val="8"/>
      <name val="Calibri"/>
      <family val="2"/>
    </font>
    <font>
      <sz val="9"/>
      <color indexed="8"/>
      <name val="Arial"/>
      <family val="2"/>
    </font>
    <font>
      <sz val="10"/>
      <name val="Arial"/>
      <family val="2"/>
    </font>
    <font>
      <u/>
      <sz val="10"/>
      <color indexed="12"/>
      <name val="Arial"/>
      <family val="2"/>
    </font>
    <font>
      <u/>
      <sz val="10"/>
      <color indexed="12"/>
      <name val="Arial"/>
      <family val="2"/>
    </font>
    <font>
      <sz val="11"/>
      <color indexed="23"/>
      <name val="Calibri"/>
      <family val="2"/>
    </font>
    <font>
      <sz val="14"/>
      <color theme="1"/>
      <name val="Calibri"/>
      <family val="2"/>
      <scheme val="minor"/>
    </font>
    <font>
      <sz val="10"/>
      <color theme="1"/>
      <name val="Calibri"/>
      <family val="2"/>
      <scheme val="minor"/>
    </font>
    <font>
      <sz val="10"/>
      <color theme="1"/>
      <name val="Arial"/>
      <family val="2"/>
    </font>
    <font>
      <sz val="14"/>
      <color theme="0"/>
      <name val="Calibri"/>
      <family val="2"/>
      <scheme val="minor"/>
    </font>
    <font>
      <sz val="10"/>
      <color theme="0"/>
      <name val="Calibri"/>
      <family val="2"/>
      <scheme val="minor"/>
    </font>
    <font>
      <b/>
      <sz val="10"/>
      <color theme="0"/>
      <name val="Arial"/>
      <family val="2"/>
    </font>
    <font>
      <sz val="12"/>
      <color theme="1"/>
      <name val="Calibri"/>
      <family val="2"/>
      <scheme val="minor"/>
    </font>
    <font>
      <sz val="20"/>
      <color theme="0"/>
      <name val="Algerian"/>
      <family val="5"/>
    </font>
    <font>
      <b/>
      <sz val="16"/>
      <name val="Calibri"/>
      <family val="2"/>
      <scheme val="minor"/>
    </font>
    <font>
      <sz val="18"/>
      <color theme="0" tint="-0.34998626667073579"/>
      <name val="Algerian"/>
      <family val="5"/>
    </font>
  </fonts>
  <fills count="6">
    <fill>
      <patternFill patternType="none"/>
    </fill>
    <fill>
      <patternFill patternType="gray125"/>
    </fill>
    <fill>
      <patternFill patternType="solid">
        <fgColor theme="0" tint="-0.34998626667073579"/>
        <bgColor indexed="64"/>
      </patternFill>
    </fill>
    <fill>
      <patternFill patternType="solid">
        <fgColor rgb="FF7030A0"/>
        <bgColor indexed="64"/>
      </patternFill>
    </fill>
    <fill>
      <patternFill patternType="solid">
        <fgColor rgb="FFCC99FF"/>
        <bgColor indexed="64"/>
      </patternFill>
    </fill>
    <fill>
      <patternFill patternType="solid">
        <fgColor rgb="FFCCCCFF"/>
        <bgColor indexed="64"/>
      </patternFill>
    </fill>
  </fills>
  <borders count="22">
    <border>
      <left/>
      <right/>
      <top/>
      <bottom/>
      <diagonal/>
    </border>
    <border>
      <left style="thin">
        <color indexed="23"/>
      </left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23"/>
      </left>
      <right/>
      <top style="thin">
        <color indexed="23"/>
      </top>
      <bottom style="thin">
        <color indexed="23"/>
      </bottom>
      <diagonal/>
    </border>
    <border>
      <left style="thin">
        <color indexed="23"/>
      </left>
      <right style="thin">
        <color indexed="23"/>
      </right>
      <top style="thin">
        <color indexed="23"/>
      </top>
      <bottom/>
      <diagonal/>
    </border>
    <border>
      <left style="thin">
        <color indexed="64"/>
      </left>
      <right style="thin">
        <color indexed="9"/>
      </right>
      <top style="thin">
        <color indexed="64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9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 style="thin">
        <color indexed="64"/>
      </bottom>
      <diagonal/>
    </border>
    <border>
      <left style="thin">
        <color indexed="9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 style="thin">
        <color indexed="23"/>
      </right>
      <top style="thin">
        <color indexed="23"/>
      </top>
      <bottom style="thin">
        <color indexed="23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9"/>
      </bottom>
      <diagonal/>
    </border>
    <border>
      <left style="thin">
        <color indexed="64"/>
      </left>
      <right style="thin">
        <color indexed="64"/>
      </right>
      <top/>
      <bottom style="thin">
        <color indexed="9"/>
      </bottom>
      <diagonal/>
    </border>
    <border>
      <left style="thin">
        <color indexed="64"/>
      </left>
      <right style="thin">
        <color indexed="64"/>
      </right>
      <top style="thin">
        <color indexed="9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 style="thin">
        <color indexed="9"/>
      </top>
      <bottom style="thin">
        <color indexed="64"/>
      </bottom>
      <diagonal/>
    </border>
    <border>
      <left/>
      <right/>
      <top/>
      <bottom style="thin">
        <color indexed="23"/>
      </bottom>
      <diagonal/>
    </border>
    <border>
      <left/>
      <right style="thin">
        <color indexed="23"/>
      </right>
      <top/>
      <bottom style="thin">
        <color indexed="23"/>
      </bottom>
      <diagonal/>
    </border>
    <border>
      <left style="thin">
        <color indexed="23"/>
      </left>
      <right/>
      <top/>
      <bottom style="thin">
        <color indexed="23"/>
      </bottom>
      <diagonal/>
    </border>
    <border>
      <left style="thin">
        <color indexed="64"/>
      </left>
      <right style="thin">
        <color indexed="9"/>
      </right>
      <top style="thin">
        <color indexed="9"/>
      </top>
      <bottom/>
      <diagonal/>
    </border>
    <border>
      <left style="thin">
        <color indexed="9"/>
      </left>
      <right style="thin">
        <color indexed="64"/>
      </right>
      <top style="thin">
        <color indexed="9"/>
      </top>
      <bottom/>
      <diagonal/>
    </border>
  </borders>
  <cellStyleXfs count="6">
    <xf numFmtId="0" fontId="0" fillId="0" borderId="0"/>
    <xf numFmtId="0" fontId="6" fillId="0" borderId="0" applyNumberFormat="0" applyFill="0" applyBorder="0" applyAlignment="0" applyProtection="0">
      <alignment vertical="top"/>
      <protection locked="0"/>
    </xf>
    <xf numFmtId="0" fontId="7" fillId="0" borderId="0" applyNumberFormat="0" applyFill="0" applyBorder="0" applyAlignment="0" applyProtection="0">
      <alignment vertical="top"/>
      <protection locked="0"/>
    </xf>
    <xf numFmtId="0" fontId="1" fillId="0" borderId="0" applyNumberFormat="0" applyFont="0" applyFill="0" applyBorder="0" applyAlignment="0" applyProtection="0"/>
    <xf numFmtId="0" fontId="1" fillId="0" borderId="0"/>
    <xf numFmtId="0" fontId="5" fillId="0" borderId="0"/>
  </cellStyleXfs>
  <cellXfs count="70">
    <xf numFmtId="0" fontId="0" fillId="0" borderId="0" xfId="0"/>
    <xf numFmtId="0" fontId="9" fillId="0" borderId="0" xfId="0" applyFont="1"/>
    <xf numFmtId="0" fontId="10" fillId="0" borderId="0" xfId="0" applyFont="1"/>
    <xf numFmtId="0" fontId="11" fillId="0" borderId="0" xfId="0" applyFont="1"/>
    <xf numFmtId="0" fontId="12" fillId="2" borderId="0" xfId="0" applyFont="1" applyFill="1"/>
    <xf numFmtId="0" fontId="13" fillId="2" borderId="0" xfId="0" applyFont="1" applyFill="1"/>
    <xf numFmtId="0" fontId="14" fillId="3" borderId="1" xfId="3" applyNumberFormat="1" applyFont="1" applyFill="1" applyBorder="1" applyAlignment="1">
      <alignment horizontal="center" vertical="center" wrapText="1"/>
    </xf>
    <xf numFmtId="0" fontId="1" fillId="0" borderId="0" xfId="3" applyNumberFormat="1" applyFont="1" applyFill="1" applyBorder="1" applyAlignment="1"/>
    <xf numFmtId="0" fontId="15" fillId="0" borderId="0" xfId="0" applyFont="1"/>
    <xf numFmtId="0" fontId="2" fillId="4" borderId="2" xfId="3" applyNumberFormat="1" applyFont="1" applyFill="1" applyBorder="1" applyAlignment="1">
      <alignment horizontal="left" vertical="center" wrapText="1"/>
    </xf>
    <xf numFmtId="0" fontId="2" fillId="4" borderId="3" xfId="3" applyNumberFormat="1" applyFont="1" applyFill="1" applyBorder="1" applyAlignment="1">
      <alignment horizontal="center" vertical="center" wrapText="1"/>
    </xf>
    <xf numFmtId="4" fontId="4" fillId="0" borderId="4" xfId="4" applyNumberFormat="1" applyFont="1" applyBorder="1" applyAlignment="1">
      <alignment horizontal="right"/>
    </xf>
    <xf numFmtId="4" fontId="4" fillId="0" borderId="5" xfId="4" applyNumberFormat="1" applyFont="1" applyBorder="1" applyAlignment="1">
      <alignment horizontal="right"/>
    </xf>
    <xf numFmtId="4" fontId="4" fillId="0" borderId="6" xfId="4" applyNumberFormat="1" applyFont="1" applyBorder="1" applyAlignment="1">
      <alignment horizontal="right"/>
    </xf>
    <xf numFmtId="4" fontId="4" fillId="0" borderId="7" xfId="4" applyNumberFormat="1" applyFont="1" applyBorder="1" applyAlignment="1">
      <alignment horizontal="right"/>
    </xf>
    <xf numFmtId="4" fontId="4" fillId="0" borderId="8" xfId="4" applyNumberFormat="1" applyFont="1" applyBorder="1" applyAlignment="1">
      <alignment horizontal="right"/>
    </xf>
    <xf numFmtId="4" fontId="4" fillId="0" borderId="9" xfId="4" applyNumberFormat="1" applyFont="1" applyBorder="1" applyAlignment="1">
      <alignment horizontal="right"/>
    </xf>
    <xf numFmtId="165" fontId="4" fillId="0" borderId="4" xfId="4" applyNumberFormat="1" applyFont="1" applyBorder="1" applyAlignment="1">
      <alignment horizontal="right"/>
    </xf>
    <xf numFmtId="165" fontId="4" fillId="0" borderId="5" xfId="4" applyNumberFormat="1" applyFont="1" applyBorder="1" applyAlignment="1">
      <alignment horizontal="right"/>
    </xf>
    <xf numFmtId="165" fontId="4" fillId="0" borderId="6" xfId="4" applyNumberFormat="1" applyFont="1" applyBorder="1" applyAlignment="1">
      <alignment horizontal="right"/>
    </xf>
    <xf numFmtId="165" fontId="4" fillId="0" borderId="7" xfId="4" applyNumberFormat="1" applyFont="1" applyBorder="1" applyAlignment="1">
      <alignment horizontal="right"/>
    </xf>
    <xf numFmtId="165" fontId="4" fillId="0" borderId="8" xfId="4" applyNumberFormat="1" applyFont="1" applyBorder="1" applyAlignment="1">
      <alignment horizontal="right"/>
    </xf>
    <xf numFmtId="165" fontId="4" fillId="0" borderId="9" xfId="4" applyNumberFormat="1" applyFont="1" applyBorder="1" applyAlignment="1">
      <alignment horizontal="right"/>
    </xf>
    <xf numFmtId="3" fontId="4" fillId="0" borderId="4" xfId="4" applyNumberFormat="1" applyFont="1" applyBorder="1" applyAlignment="1">
      <alignment horizontal="right"/>
    </xf>
    <xf numFmtId="3" fontId="4" fillId="0" borderId="5" xfId="4" applyNumberFormat="1" applyFont="1" applyBorder="1" applyAlignment="1">
      <alignment horizontal="right"/>
    </xf>
    <xf numFmtId="3" fontId="4" fillId="0" borderId="6" xfId="4" applyNumberFormat="1" applyFont="1" applyBorder="1" applyAlignment="1">
      <alignment horizontal="right"/>
    </xf>
    <xf numFmtId="3" fontId="4" fillId="0" borderId="7" xfId="4" applyNumberFormat="1" applyFont="1" applyBorder="1" applyAlignment="1">
      <alignment horizontal="right"/>
    </xf>
    <xf numFmtId="3" fontId="4" fillId="0" borderId="8" xfId="4" applyNumberFormat="1" applyFont="1" applyBorder="1" applyAlignment="1">
      <alignment horizontal="right"/>
    </xf>
    <xf numFmtId="3" fontId="4" fillId="0" borderId="9" xfId="4" applyNumberFormat="1" applyFont="1" applyBorder="1" applyAlignment="1">
      <alignment horizontal="right"/>
    </xf>
    <xf numFmtId="0" fontId="8" fillId="0" borderId="0" xfId="0" applyFont="1"/>
    <xf numFmtId="0" fontId="6" fillId="0" borderId="0" xfId="1" applyAlignment="1" applyProtection="1"/>
    <xf numFmtId="0" fontId="2" fillId="5" borderId="10" xfId="3" applyNumberFormat="1" applyFont="1" applyFill="1" applyBorder="1" applyAlignment="1">
      <alignment horizontal="center" vertical="center" wrapText="1"/>
    </xf>
    <xf numFmtId="0" fontId="0" fillId="0" borderId="0" xfId="0" applyAlignment="1">
      <alignment horizontal="left" vertical="center" indent="1"/>
    </xf>
    <xf numFmtId="0" fontId="14" fillId="3" borderId="1" xfId="3" applyNumberFormat="1" applyFont="1" applyFill="1" applyBorder="1" applyAlignment="1">
      <alignment horizontal="center" vertical="center"/>
    </xf>
    <xf numFmtId="4" fontId="4" fillId="0" borderId="11" xfId="4" applyNumberFormat="1" applyFont="1" applyBorder="1" applyAlignment="1">
      <alignment horizontal="right"/>
    </xf>
    <xf numFmtId="4" fontId="4" fillId="0" borderId="12" xfId="4" applyNumberFormat="1" applyFont="1" applyBorder="1" applyAlignment="1">
      <alignment horizontal="right"/>
    </xf>
    <xf numFmtId="4" fontId="4" fillId="0" borderId="13" xfId="4" applyNumberFormat="1" applyFont="1" applyBorder="1" applyAlignment="1">
      <alignment horizontal="right"/>
    </xf>
    <xf numFmtId="3" fontId="4" fillId="0" borderId="11" xfId="4" applyNumberFormat="1" applyFont="1" applyBorder="1" applyAlignment="1">
      <alignment horizontal="right"/>
    </xf>
    <xf numFmtId="3" fontId="4" fillId="0" borderId="12" xfId="4" applyNumberFormat="1" applyFont="1" applyBorder="1" applyAlignment="1">
      <alignment horizontal="right"/>
    </xf>
    <xf numFmtId="3" fontId="4" fillId="0" borderId="14" xfId="4" applyNumberFormat="1" applyFont="1" applyBorder="1" applyAlignment="1">
      <alignment horizontal="right"/>
    </xf>
    <xf numFmtId="3" fontId="2" fillId="5" borderId="15" xfId="3" applyNumberFormat="1" applyFont="1" applyFill="1" applyBorder="1" applyAlignment="1">
      <alignment vertical="center"/>
    </xf>
    <xf numFmtId="3" fontId="4" fillId="0" borderId="13" xfId="4" applyNumberFormat="1" applyFont="1" applyBorder="1" applyAlignment="1">
      <alignment horizontal="right"/>
    </xf>
    <xf numFmtId="3" fontId="4" fillId="0" borderId="16" xfId="4" applyNumberFormat="1" applyFont="1" applyBorder="1" applyAlignment="1">
      <alignment horizontal="right"/>
    </xf>
    <xf numFmtId="166" fontId="14" fillId="3" borderId="1" xfId="3" applyNumberFormat="1" applyFont="1" applyFill="1" applyBorder="1" applyAlignment="1">
      <alignment horizontal="center" vertical="center" wrapText="1"/>
    </xf>
    <xf numFmtId="0" fontId="2" fillId="4" borderId="2" xfId="3" applyNumberFormat="1" applyFont="1" applyFill="1" applyBorder="1" applyAlignment="1">
      <alignment horizontal="center" vertical="center" wrapText="1"/>
    </xf>
    <xf numFmtId="4" fontId="2" fillId="5" borderId="15" xfId="3" applyNumberFormat="1" applyFont="1" applyFill="1" applyBorder="1" applyAlignment="1">
      <alignment vertical="center"/>
    </xf>
    <xf numFmtId="4" fontId="4" fillId="0" borderId="16" xfId="4" applyNumberFormat="1" applyFont="1" applyBorder="1" applyAlignment="1">
      <alignment horizontal="right"/>
    </xf>
    <xf numFmtId="4" fontId="4" fillId="0" borderId="20" xfId="4" applyNumberFormat="1" applyFont="1" applyBorder="1" applyAlignment="1">
      <alignment horizontal="right"/>
    </xf>
    <xf numFmtId="4" fontId="4" fillId="0" borderId="21" xfId="4" applyNumberFormat="1" applyFont="1" applyBorder="1" applyAlignment="1">
      <alignment horizontal="right"/>
    </xf>
    <xf numFmtId="164" fontId="4" fillId="0" borderId="6" xfId="4" applyNumberFormat="1" applyFont="1" applyBorder="1" applyAlignment="1">
      <alignment horizontal="right"/>
    </xf>
    <xf numFmtId="164" fontId="4" fillId="0" borderId="7" xfId="4" applyNumberFormat="1" applyFont="1" applyBorder="1" applyAlignment="1">
      <alignment horizontal="right"/>
    </xf>
    <xf numFmtId="164" fontId="4" fillId="0" borderId="20" xfId="4" applyNumberFormat="1" applyFont="1" applyBorder="1" applyAlignment="1">
      <alignment horizontal="right"/>
    </xf>
    <xf numFmtId="164" fontId="4" fillId="0" borderId="21" xfId="4" applyNumberFormat="1" applyFont="1" applyBorder="1" applyAlignment="1">
      <alignment horizontal="right"/>
    </xf>
    <xf numFmtId="164" fontId="4" fillId="0" borderId="8" xfId="4" applyNumberFormat="1" applyFont="1" applyBorder="1" applyAlignment="1">
      <alignment horizontal="right"/>
    </xf>
    <xf numFmtId="164" fontId="4" fillId="0" borderId="9" xfId="4" applyNumberFormat="1" applyFont="1" applyBorder="1" applyAlignment="1">
      <alignment horizontal="right"/>
    </xf>
    <xf numFmtId="165" fontId="4" fillId="0" borderId="20" xfId="4" applyNumberFormat="1" applyFont="1" applyBorder="1" applyAlignment="1">
      <alignment horizontal="right"/>
    </xf>
    <xf numFmtId="165" fontId="4" fillId="0" borderId="21" xfId="4" applyNumberFormat="1" applyFont="1" applyBorder="1" applyAlignment="1">
      <alignment horizontal="right"/>
    </xf>
    <xf numFmtId="0" fontId="16" fillId="3" borderId="0" xfId="0" applyFont="1" applyFill="1" applyAlignment="1">
      <alignment horizontal="center" vertical="center"/>
    </xf>
    <xf numFmtId="0" fontId="17" fillId="4" borderId="0" xfId="0" applyFont="1" applyFill="1" applyAlignment="1">
      <alignment horizontal="center"/>
    </xf>
    <xf numFmtId="0" fontId="18" fillId="0" borderId="0" xfId="0" applyFont="1" applyAlignment="1">
      <alignment horizontal="center"/>
    </xf>
    <xf numFmtId="0" fontId="12" fillId="2" borderId="0" xfId="0" applyFont="1" applyFill="1" applyAlignment="1">
      <alignment horizontal="left"/>
    </xf>
    <xf numFmtId="0" fontId="14" fillId="3" borderId="2" xfId="3" applyNumberFormat="1" applyFont="1" applyFill="1" applyBorder="1" applyAlignment="1">
      <alignment horizontal="center" vertical="center" wrapText="1"/>
    </xf>
    <xf numFmtId="0" fontId="14" fillId="3" borderId="10" xfId="3" applyNumberFormat="1" applyFont="1" applyFill="1" applyBorder="1" applyAlignment="1">
      <alignment horizontal="center" vertical="center" wrapText="1"/>
    </xf>
    <xf numFmtId="0" fontId="2" fillId="4" borderId="2" xfId="3" applyNumberFormat="1" applyFont="1" applyFill="1" applyBorder="1" applyAlignment="1">
      <alignment horizontal="center" vertical="center" wrapText="1"/>
    </xf>
    <xf numFmtId="0" fontId="2" fillId="4" borderId="10" xfId="3" applyNumberFormat="1" applyFont="1" applyFill="1" applyBorder="1" applyAlignment="1">
      <alignment horizontal="center" vertical="center" wrapText="1"/>
    </xf>
    <xf numFmtId="0" fontId="14" fillId="3" borderId="17" xfId="3" applyNumberFormat="1" applyFont="1" applyFill="1" applyBorder="1" applyAlignment="1">
      <alignment horizontal="center" vertical="center" wrapText="1"/>
    </xf>
    <xf numFmtId="0" fontId="14" fillId="3" borderId="18" xfId="3" applyNumberFormat="1" applyFont="1" applyFill="1" applyBorder="1" applyAlignment="1">
      <alignment horizontal="center" vertical="center" wrapText="1"/>
    </xf>
    <xf numFmtId="0" fontId="14" fillId="3" borderId="19" xfId="3" applyNumberFormat="1" applyFont="1" applyFill="1" applyBorder="1" applyAlignment="1">
      <alignment horizontal="center" vertical="center" wrapText="1"/>
    </xf>
    <xf numFmtId="166" fontId="14" fillId="3" borderId="19" xfId="3" applyNumberFormat="1" applyFont="1" applyFill="1" applyBorder="1" applyAlignment="1">
      <alignment horizontal="center" vertical="center" wrapText="1"/>
    </xf>
    <xf numFmtId="166" fontId="14" fillId="3" borderId="17" xfId="3" applyNumberFormat="1" applyFont="1" applyFill="1" applyBorder="1" applyAlignment="1">
      <alignment horizontal="center" vertical="center" wrapText="1"/>
    </xf>
  </cellXfs>
  <cellStyles count="6">
    <cellStyle name="Hipervínculo" xfId="1" builtinId="8"/>
    <cellStyle name="Hipervínculo 2" xfId="2" xr:uid="{00000000-0005-0000-0000-000001000000}"/>
    <cellStyle name="Normal" xfId="0" builtinId="0"/>
    <cellStyle name="Normal 2" xfId="3" xr:uid="{00000000-0005-0000-0000-000003000000}"/>
    <cellStyle name="Normal 3" xfId="4" xr:uid="{00000000-0005-0000-0000-000004000000}"/>
    <cellStyle name="Normal 4" xfId="5" xr:uid="{00000000-0005-0000-0000-000005000000}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1.xml"/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10" Type="http://schemas.openxmlformats.org/officeDocument/2006/relationships/customXml" Target="../customXml/item3.xml"/><Relationship Id="rId4" Type="http://schemas.openxmlformats.org/officeDocument/2006/relationships/theme" Target="theme/theme1.xml"/><Relationship Id="rId9" Type="http://schemas.openxmlformats.org/officeDocument/2006/relationships/customXml" Target="../customXml/item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786765</xdr:colOff>
      <xdr:row>8</xdr:row>
      <xdr:rowOff>7620</xdr:rowOff>
    </xdr:from>
    <xdr:to>
      <xdr:col>1</xdr:col>
      <xdr:colOff>674349</xdr:colOff>
      <xdr:row>8</xdr:row>
      <xdr:rowOff>193820</xdr:rowOff>
    </xdr:to>
    <xdr:sp macro="" textlink="">
      <xdr:nvSpPr>
        <xdr:cNvPr id="2" name="Flecha: a la derecha 1">
          <a:extLst>
            <a:ext uri="{FF2B5EF4-FFF2-40B4-BE49-F238E27FC236}">
              <a16:creationId xmlns:a16="http://schemas.microsoft.com/office/drawing/2014/main" id="{6B0D3D20-0154-AE42-8189-850A3B5C7FAA}"/>
            </a:ext>
          </a:extLst>
        </xdr:cNvPr>
        <xdr:cNvSpPr/>
      </xdr:nvSpPr>
      <xdr:spPr>
        <a:xfrm>
          <a:off x="784860" y="1524000"/>
          <a:ext cx="678180" cy="176400"/>
        </a:xfrm>
        <a:prstGeom prst="rightArrow">
          <a:avLst/>
        </a:prstGeom>
        <a:solidFill>
          <a:schemeClr val="accent3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  <xdr:twoCellAnchor>
    <xdr:from>
      <xdr:col>1</xdr:col>
      <xdr:colOff>0</xdr:colOff>
      <xdr:row>15</xdr:row>
      <xdr:rowOff>0</xdr:rowOff>
    </xdr:from>
    <xdr:to>
      <xdr:col>1</xdr:col>
      <xdr:colOff>672449</xdr:colOff>
      <xdr:row>15</xdr:row>
      <xdr:rowOff>177289</xdr:rowOff>
    </xdr:to>
    <xdr:sp macro="" textlink="">
      <xdr:nvSpPr>
        <xdr:cNvPr id="3" name="Flecha: a la derecha 2">
          <a:extLst>
            <a:ext uri="{FF2B5EF4-FFF2-40B4-BE49-F238E27FC236}">
              <a16:creationId xmlns:a16="http://schemas.microsoft.com/office/drawing/2014/main" id="{0A673FF4-23AF-B999-43E4-701713F74FDE}"/>
            </a:ext>
          </a:extLst>
        </xdr:cNvPr>
        <xdr:cNvSpPr/>
      </xdr:nvSpPr>
      <xdr:spPr>
        <a:xfrm>
          <a:off x="792480" y="1844040"/>
          <a:ext cx="678180" cy="175260"/>
        </a:xfrm>
        <a:prstGeom prst="rightArrow">
          <a:avLst/>
        </a:prstGeom>
        <a:solidFill>
          <a:schemeClr val="accent3"/>
        </a:solidFill>
        <a:ln>
          <a:solidFill>
            <a:srgbClr val="7030A0"/>
          </a:solidFill>
        </a:ln>
      </xdr:spPr>
      <xdr:style>
        <a:lnRef idx="2">
          <a:schemeClr val="accent1">
            <a:shade val="50000"/>
          </a:schemeClr>
        </a:lnRef>
        <a:fillRef idx="1">
          <a:schemeClr val="accent1"/>
        </a:fillRef>
        <a:effectRef idx="0">
          <a:schemeClr val="accent1"/>
        </a:effectRef>
        <a:fontRef idx="minor">
          <a:schemeClr val="lt1"/>
        </a:fontRef>
      </xdr:style>
      <xdr:txBody>
        <a:bodyPr vertOverflow="clip" horzOverflow="clip" rtlCol="0" anchor="t"/>
        <a:lstStyle/>
        <a:p>
          <a:endParaRPr lang="es-ES"/>
        </a:p>
      </xdr:txBody>
    </xdr:sp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_rels/sheet3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Q22"/>
  <sheetViews>
    <sheetView tabSelected="1" workbookViewId="0">
      <selection activeCell="A5" sqref="A5:Q5"/>
    </sheetView>
  </sheetViews>
  <sheetFormatPr baseColWidth="10" defaultRowHeight="14.4" x14ac:dyDescent="0.3"/>
  <cols>
    <col min="3" max="3" width="15.109375" bestFit="1" customWidth="1"/>
  </cols>
  <sheetData>
    <row r="1" spans="1:17" ht="15" customHeight="1" x14ac:dyDescent="0.3">
      <c r="A1" s="57" t="s">
        <v>22</v>
      </c>
      <c r="B1" s="57"/>
      <c r="C1" s="57"/>
      <c r="D1" s="57"/>
      <c r="E1" s="57"/>
      <c r="F1" s="57"/>
      <c r="G1" s="57"/>
      <c r="H1" s="57"/>
      <c r="I1" s="57"/>
      <c r="J1" s="57"/>
      <c r="K1" s="57"/>
      <c r="L1" s="57"/>
      <c r="M1" s="57"/>
      <c r="N1" s="57"/>
      <c r="O1" s="57"/>
      <c r="P1" s="57"/>
      <c r="Q1" s="57"/>
    </row>
    <row r="2" spans="1:17" ht="15" customHeight="1" x14ac:dyDescent="0.3">
      <c r="A2" s="57"/>
      <c r="B2" s="57"/>
      <c r="C2" s="57"/>
      <c r="D2" s="57"/>
      <c r="E2" s="57"/>
      <c r="F2" s="57"/>
      <c r="G2" s="57"/>
      <c r="H2" s="57"/>
      <c r="I2" s="57"/>
      <c r="J2" s="57"/>
      <c r="K2" s="57"/>
      <c r="L2" s="57"/>
      <c r="M2" s="57"/>
      <c r="N2" s="57"/>
      <c r="O2" s="57"/>
      <c r="P2" s="57"/>
      <c r="Q2" s="57"/>
    </row>
    <row r="3" spans="1:17" ht="15" customHeight="1" x14ac:dyDescent="0.3">
      <c r="A3" s="57"/>
      <c r="B3" s="57"/>
      <c r="C3" s="57"/>
      <c r="D3" s="57"/>
      <c r="E3" s="57"/>
      <c r="F3" s="57"/>
      <c r="G3" s="57"/>
      <c r="H3" s="57"/>
      <c r="I3" s="57"/>
      <c r="J3" s="57"/>
      <c r="K3" s="57"/>
      <c r="L3" s="57"/>
      <c r="M3" s="57"/>
      <c r="N3" s="57"/>
      <c r="O3" s="57"/>
      <c r="P3" s="57"/>
      <c r="Q3" s="57"/>
    </row>
    <row r="4" spans="1:17" ht="25.2" x14ac:dyDescent="0.5">
      <c r="A4" s="59" t="s">
        <v>1</v>
      </c>
      <c r="B4" s="59"/>
      <c r="C4" s="59"/>
      <c r="D4" s="59"/>
      <c r="E4" s="59"/>
      <c r="F4" s="59"/>
      <c r="G4" s="59"/>
      <c r="H4" s="59"/>
      <c r="I4" s="59"/>
      <c r="J4" s="59"/>
      <c r="K4" s="59"/>
      <c r="L4" s="59"/>
      <c r="M4" s="59"/>
      <c r="N4" s="59"/>
      <c r="O4" s="59"/>
      <c r="P4" s="59"/>
      <c r="Q4" s="59"/>
    </row>
    <row r="5" spans="1:17" ht="21" x14ac:dyDescent="0.4">
      <c r="A5" s="58" t="s">
        <v>2</v>
      </c>
      <c r="B5" s="58"/>
      <c r="C5" s="58"/>
      <c r="D5" s="58"/>
      <c r="E5" s="58"/>
      <c r="F5" s="58"/>
      <c r="G5" s="58"/>
      <c r="H5" s="58"/>
      <c r="I5" s="58"/>
      <c r="J5" s="58"/>
      <c r="K5" s="58"/>
      <c r="L5" s="58"/>
      <c r="M5" s="58"/>
      <c r="N5" s="58"/>
      <c r="O5" s="58"/>
      <c r="P5" s="58"/>
      <c r="Q5" s="58"/>
    </row>
    <row r="9" spans="1:17" ht="18" x14ac:dyDescent="0.35">
      <c r="C9" s="1" t="s">
        <v>3</v>
      </c>
    </row>
    <row r="10" spans="1:17" ht="15.6" x14ac:dyDescent="0.3">
      <c r="C10" s="8" t="s">
        <v>15</v>
      </c>
    </row>
    <row r="11" spans="1:17" ht="15.6" x14ac:dyDescent="0.3">
      <c r="C11" s="8" t="s">
        <v>27</v>
      </c>
    </row>
    <row r="12" spans="1:17" ht="15.6" x14ac:dyDescent="0.3">
      <c r="C12" s="8" t="s">
        <v>16</v>
      </c>
    </row>
    <row r="13" spans="1:17" ht="15.6" x14ac:dyDescent="0.3">
      <c r="C13" s="8" t="s">
        <v>91</v>
      </c>
    </row>
    <row r="14" spans="1:17" ht="15.6" x14ac:dyDescent="0.3">
      <c r="C14" s="8" t="s">
        <v>92</v>
      </c>
    </row>
    <row r="15" spans="1:17" ht="18" x14ac:dyDescent="0.35">
      <c r="C15" s="1"/>
    </row>
    <row r="16" spans="1:17" ht="18" x14ac:dyDescent="0.35">
      <c r="C16" s="1" t="s">
        <v>69</v>
      </c>
    </row>
    <row r="17" spans="3:3" ht="15.6" x14ac:dyDescent="0.3">
      <c r="C17" s="8" t="s">
        <v>28</v>
      </c>
    </row>
    <row r="18" spans="3:3" ht="15.6" x14ac:dyDescent="0.3">
      <c r="C18" s="8" t="s">
        <v>17</v>
      </c>
    </row>
    <row r="19" spans="3:3" ht="15.6" x14ac:dyDescent="0.3">
      <c r="C19" s="8" t="s">
        <v>18</v>
      </c>
    </row>
    <row r="20" spans="3:3" ht="15.6" x14ac:dyDescent="0.3">
      <c r="C20" s="8" t="s">
        <v>19</v>
      </c>
    </row>
    <row r="21" spans="3:3" ht="15.6" x14ac:dyDescent="0.3">
      <c r="C21" s="8" t="s">
        <v>20</v>
      </c>
    </row>
    <row r="22" spans="3:3" ht="15.6" x14ac:dyDescent="0.3">
      <c r="C22" s="8" t="s">
        <v>70</v>
      </c>
    </row>
  </sheetData>
  <mergeCells count="3">
    <mergeCell ref="A1:Q3"/>
    <mergeCell ref="A5:Q5"/>
    <mergeCell ref="A4:Q4"/>
  </mergeCells>
  <hyperlinks>
    <hyperlink ref="C9" location="'1'!A1" display="1. Población por sexo, edad, relación lugar de nacimiento y tamaño municipio de residencia" xr:uid="{00000000-0004-0000-0000-000000000000}"/>
    <hyperlink ref="C16" location="'2'!A1" display="2. Población extranjera" xr:uid="{00000000-0004-0000-0000-000001000000}"/>
  </hyperlinks>
  <pageMargins left="0.7" right="0.7" top="0.75" bottom="0.75" header="0.3" footer="0.3"/>
  <pageSetup paperSize="9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3:L117"/>
  <sheetViews>
    <sheetView workbookViewId="0"/>
  </sheetViews>
  <sheetFormatPr baseColWidth="10" defaultColWidth="13.33203125" defaultRowHeight="13.8" x14ac:dyDescent="0.3"/>
  <cols>
    <col min="1" max="1" width="26.109375" style="2" customWidth="1"/>
    <col min="2" max="16384" width="13.33203125" style="2"/>
  </cols>
  <sheetData>
    <row r="3" spans="1:12" ht="18" x14ac:dyDescent="0.35">
      <c r="A3" s="4" t="s">
        <v>6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6" spans="1:12" x14ac:dyDescent="0.3">
      <c r="A6" s="7" t="s">
        <v>4</v>
      </c>
      <c r="B6" s="61" t="s">
        <v>0</v>
      </c>
      <c r="C6" s="62"/>
      <c r="G6" s="7"/>
      <c r="H6" s="7"/>
      <c r="I6" s="7"/>
      <c r="J6" s="7"/>
    </row>
    <row r="7" spans="1:12" x14ac:dyDescent="0.3">
      <c r="A7" s="6" t="s">
        <v>5</v>
      </c>
      <c r="B7" s="10" t="s">
        <v>38</v>
      </c>
      <c r="C7" s="10" t="s">
        <v>39</v>
      </c>
      <c r="D7" s="7"/>
      <c r="E7" s="7"/>
      <c r="F7" s="7"/>
      <c r="G7" s="7"/>
    </row>
    <row r="8" spans="1:12" x14ac:dyDescent="0.3">
      <c r="A8" s="9">
        <v>2008</v>
      </c>
      <c r="B8" s="11">
        <v>24.495341614906831</v>
      </c>
      <c r="C8" s="12">
        <v>14.856020942408376</v>
      </c>
    </row>
    <row r="9" spans="1:12" x14ac:dyDescent="0.3">
      <c r="A9" s="9">
        <v>2009</v>
      </c>
      <c r="B9" s="13">
        <v>22.878851836217816</v>
      </c>
      <c r="C9" s="14">
        <v>16.546290216677608</v>
      </c>
      <c r="D9" s="7"/>
      <c r="E9" s="7"/>
      <c r="F9" s="7"/>
      <c r="G9" s="7"/>
    </row>
    <row r="10" spans="1:12" x14ac:dyDescent="0.3">
      <c r="A10" s="9">
        <v>2010</v>
      </c>
      <c r="B10" s="13">
        <v>22.607189259419663</v>
      </c>
      <c r="C10" s="14">
        <v>15.744957709824334</v>
      </c>
      <c r="D10" s="7"/>
      <c r="E10" s="7"/>
      <c r="F10" s="7"/>
      <c r="G10" s="7"/>
    </row>
    <row r="11" spans="1:12" x14ac:dyDescent="0.3">
      <c r="A11" s="9">
        <v>2011</v>
      </c>
      <c r="B11" s="13">
        <v>24.695808922938259</v>
      </c>
      <c r="C11" s="14">
        <v>13.504611330698285</v>
      </c>
      <c r="D11" s="7"/>
      <c r="E11" s="7"/>
      <c r="F11" s="7"/>
      <c r="G11" s="7"/>
    </row>
    <row r="12" spans="1:12" x14ac:dyDescent="0.3">
      <c r="A12" s="9">
        <v>2012</v>
      </c>
      <c r="B12" s="13">
        <v>25.224775224775225</v>
      </c>
      <c r="C12" s="14">
        <v>12.428160919540232</v>
      </c>
      <c r="D12" s="7"/>
      <c r="E12" s="7"/>
      <c r="F12" s="7"/>
      <c r="G12" s="7"/>
    </row>
    <row r="13" spans="1:12" x14ac:dyDescent="0.3">
      <c r="A13" s="9">
        <v>2013</v>
      </c>
      <c r="B13" s="13">
        <v>24.586776859504134</v>
      </c>
      <c r="C13" s="14">
        <v>14.510609171800137</v>
      </c>
    </row>
    <row r="14" spans="1:12" x14ac:dyDescent="0.3">
      <c r="A14" s="9">
        <v>2014</v>
      </c>
      <c r="B14" s="13">
        <v>23.972933784436925</v>
      </c>
      <c r="C14" s="14">
        <v>15.510204081632653</v>
      </c>
    </row>
    <row r="15" spans="1:12" x14ac:dyDescent="0.3">
      <c r="A15" s="9">
        <v>2015</v>
      </c>
      <c r="B15" s="13">
        <v>22.884160756501181</v>
      </c>
      <c r="C15" s="14">
        <v>13.214039917412249</v>
      </c>
    </row>
    <row r="16" spans="1:12" x14ac:dyDescent="0.3">
      <c r="A16" s="9">
        <v>2016</v>
      </c>
      <c r="B16" s="13">
        <v>23.409196470041802</v>
      </c>
      <c r="C16" s="14">
        <v>12.086428089128965</v>
      </c>
    </row>
    <row r="17" spans="1:12" ht="12.75" customHeight="1" x14ac:dyDescent="0.3">
      <c r="A17" s="9">
        <v>2017</v>
      </c>
      <c r="B17" s="13">
        <v>24.69654528478058</v>
      </c>
      <c r="C17" s="14">
        <v>13.765718067504965</v>
      </c>
    </row>
    <row r="18" spans="1:12" ht="12.75" customHeight="1" x14ac:dyDescent="0.3">
      <c r="A18" s="9">
        <v>2018</v>
      </c>
      <c r="B18" s="13">
        <v>24.921840107190707</v>
      </c>
      <c r="C18" s="14">
        <v>14.967741935483868</v>
      </c>
    </row>
    <row r="19" spans="1:12" ht="12.75" customHeight="1" x14ac:dyDescent="0.3">
      <c r="A19" s="9">
        <v>2019</v>
      </c>
      <c r="B19" s="13">
        <v>25.401650021710807</v>
      </c>
      <c r="C19" s="14">
        <v>15.523690773067331</v>
      </c>
    </row>
    <row r="20" spans="1:12" ht="12.75" customHeight="1" x14ac:dyDescent="0.3">
      <c r="A20" s="9">
        <v>2020</v>
      </c>
      <c r="B20" s="47">
        <v>25.265099124020285</v>
      </c>
      <c r="C20" s="48">
        <v>16.156670746634024</v>
      </c>
    </row>
    <row r="21" spans="1:12" ht="12.75" customHeight="1" x14ac:dyDescent="0.3">
      <c r="A21" s="9">
        <v>2021</v>
      </c>
      <c r="B21" s="47">
        <v>22.110771914522459</v>
      </c>
      <c r="C21" s="48">
        <v>13.285457809694792</v>
      </c>
    </row>
    <row r="22" spans="1:12" ht="12.75" customHeight="1" x14ac:dyDescent="0.3">
      <c r="A22" s="9">
        <v>2022</v>
      </c>
      <c r="B22" s="47">
        <v>21.145564168819988</v>
      </c>
      <c r="C22" s="48">
        <v>12.901408450704224</v>
      </c>
    </row>
    <row r="23" spans="1:12" x14ac:dyDescent="0.3">
      <c r="A23" s="9">
        <v>2023</v>
      </c>
      <c r="B23" s="15">
        <v>20.20504058094831</v>
      </c>
      <c r="C23" s="16">
        <v>12.777777777777777</v>
      </c>
    </row>
    <row r="24" spans="1:12" x14ac:dyDescent="0.3">
      <c r="A24" s="3" t="s">
        <v>7</v>
      </c>
    </row>
    <row r="25" spans="1:12" x14ac:dyDescent="0.3">
      <c r="A25" s="3"/>
    </row>
    <row r="26" spans="1:12" x14ac:dyDescent="0.3">
      <c r="A26" s="3" t="s">
        <v>98</v>
      </c>
    </row>
    <row r="27" spans="1:12" x14ac:dyDescent="0.3">
      <c r="A27" s="3"/>
    </row>
    <row r="28" spans="1:12" x14ac:dyDescent="0.3">
      <c r="A28" s="3" t="s">
        <v>21</v>
      </c>
    </row>
    <row r="30" spans="1:12" ht="18" x14ac:dyDescent="0.35">
      <c r="A30" s="4" t="s">
        <v>25</v>
      </c>
      <c r="B30" s="5"/>
      <c r="C30" s="5"/>
      <c r="D30" s="5"/>
      <c r="E30" s="5"/>
      <c r="F30" s="5"/>
      <c r="G30" s="5"/>
      <c r="H30" s="5"/>
      <c r="I30" s="5"/>
      <c r="J30" s="5"/>
      <c r="K30" s="5"/>
      <c r="L30" s="5"/>
    </row>
    <row r="33" spans="1:10" x14ac:dyDescent="0.3">
      <c r="A33" s="7" t="s">
        <v>4</v>
      </c>
      <c r="B33" s="61" t="s">
        <v>0</v>
      </c>
      <c r="C33" s="62"/>
      <c r="G33" s="7"/>
      <c r="H33" s="7"/>
      <c r="I33" s="7"/>
      <c r="J33" s="7"/>
    </row>
    <row r="34" spans="1:10" x14ac:dyDescent="0.3">
      <c r="A34" s="6" t="s">
        <v>5</v>
      </c>
      <c r="B34" s="10" t="s">
        <v>38</v>
      </c>
      <c r="C34" s="10" t="s">
        <v>39</v>
      </c>
      <c r="D34" s="7"/>
      <c r="E34" s="7"/>
      <c r="F34" s="7"/>
      <c r="G34" s="7"/>
    </row>
    <row r="35" spans="1:10" x14ac:dyDescent="0.3">
      <c r="A35" s="9">
        <v>2011</v>
      </c>
      <c r="B35" s="49">
        <v>4.5999999999999996</v>
      </c>
      <c r="C35" s="50">
        <v>1.3</v>
      </c>
      <c r="D35" s="7"/>
      <c r="E35" s="7"/>
      <c r="F35" s="7"/>
      <c r="G35" s="7"/>
    </row>
    <row r="36" spans="1:10" x14ac:dyDescent="0.3">
      <c r="A36" s="9">
        <v>2012</v>
      </c>
      <c r="B36" s="49">
        <v>3.7</v>
      </c>
      <c r="C36" s="50">
        <v>2.2999999999999998</v>
      </c>
      <c r="D36" s="7"/>
      <c r="E36" s="7"/>
      <c r="F36" s="7"/>
      <c r="G36" s="7"/>
    </row>
    <row r="37" spans="1:10" x14ac:dyDescent="0.3">
      <c r="A37" s="9">
        <v>2013</v>
      </c>
      <c r="B37" s="49">
        <v>4.5</v>
      </c>
      <c r="C37" s="50">
        <v>2.5</v>
      </c>
    </row>
    <row r="38" spans="1:10" x14ac:dyDescent="0.3">
      <c r="A38" s="9">
        <v>2014</v>
      </c>
      <c r="B38" s="49">
        <v>4.5999999999999996</v>
      </c>
      <c r="C38" s="50">
        <v>1.9</v>
      </c>
    </row>
    <row r="39" spans="1:10" x14ac:dyDescent="0.3">
      <c r="A39" s="9">
        <v>2015</v>
      </c>
      <c r="B39" s="49">
        <v>4.7</v>
      </c>
      <c r="C39" s="50">
        <v>2.2999999999999998</v>
      </c>
    </row>
    <row r="40" spans="1:10" x14ac:dyDescent="0.3">
      <c r="A40" s="9">
        <v>2016</v>
      </c>
      <c r="B40" s="49">
        <v>2.9</v>
      </c>
      <c r="C40" s="50">
        <v>3</v>
      </c>
    </row>
    <row r="41" spans="1:10" ht="12.75" customHeight="1" x14ac:dyDescent="0.3">
      <c r="A41" s="9">
        <v>2017</v>
      </c>
      <c r="B41" s="49">
        <v>3.4</v>
      </c>
      <c r="C41" s="50">
        <v>2.5</v>
      </c>
    </row>
    <row r="42" spans="1:10" ht="12.75" customHeight="1" x14ac:dyDescent="0.3">
      <c r="A42" s="9">
        <v>2018</v>
      </c>
      <c r="B42" s="49">
        <v>3.1</v>
      </c>
      <c r="C42" s="50">
        <v>2.1</v>
      </c>
    </row>
    <row r="43" spans="1:10" ht="12.75" customHeight="1" x14ac:dyDescent="0.3">
      <c r="A43" s="9">
        <v>2019</v>
      </c>
      <c r="B43" s="49">
        <v>3.8</v>
      </c>
      <c r="C43" s="50">
        <v>2.1</v>
      </c>
    </row>
    <row r="44" spans="1:10" ht="12.75" customHeight="1" x14ac:dyDescent="0.3">
      <c r="A44" s="9">
        <v>2020</v>
      </c>
      <c r="B44" s="51">
        <v>3.9</v>
      </c>
      <c r="C44" s="52">
        <v>2.7</v>
      </c>
    </row>
    <row r="45" spans="1:10" ht="12.75" customHeight="1" x14ac:dyDescent="0.3">
      <c r="A45" s="9">
        <v>2021</v>
      </c>
      <c r="B45" s="51">
        <v>3.6</v>
      </c>
      <c r="C45" s="52">
        <v>1.5</v>
      </c>
    </row>
    <row r="46" spans="1:10" ht="12.75" customHeight="1" x14ac:dyDescent="0.3">
      <c r="A46" s="9">
        <v>2022</v>
      </c>
      <c r="B46" s="51">
        <v>3.8</v>
      </c>
      <c r="C46" s="52">
        <v>1.3</v>
      </c>
    </row>
    <row r="47" spans="1:10" x14ac:dyDescent="0.3">
      <c r="A47" s="9">
        <v>2023</v>
      </c>
      <c r="B47" s="53">
        <v>4.3</v>
      </c>
      <c r="C47" s="54">
        <v>1.3</v>
      </c>
    </row>
    <row r="48" spans="1:10" x14ac:dyDescent="0.3">
      <c r="A48" s="3" t="s">
        <v>7</v>
      </c>
    </row>
    <row r="49" spans="1:12" x14ac:dyDescent="0.3">
      <c r="A49" s="3"/>
    </row>
    <row r="50" spans="1:12" x14ac:dyDescent="0.3">
      <c r="A50" s="3" t="s">
        <v>26</v>
      </c>
    </row>
    <row r="51" spans="1:12" x14ac:dyDescent="0.3">
      <c r="A51" s="3"/>
    </row>
    <row r="52" spans="1:12" x14ac:dyDescent="0.3">
      <c r="A52" s="3" t="s">
        <v>93</v>
      </c>
    </row>
    <row r="54" spans="1:12" ht="18" x14ac:dyDescent="0.35">
      <c r="A54" s="4" t="s">
        <v>8</v>
      </c>
      <c r="B54" s="5"/>
      <c r="C54" s="5"/>
      <c r="D54" s="5"/>
      <c r="E54" s="5"/>
      <c r="F54" s="5"/>
      <c r="G54" s="5"/>
      <c r="H54" s="5"/>
      <c r="I54" s="5"/>
      <c r="J54" s="5"/>
      <c r="K54" s="5"/>
      <c r="L54" s="5"/>
    </row>
    <row r="57" spans="1:12" x14ac:dyDescent="0.3">
      <c r="A57" s="7" t="s">
        <v>4</v>
      </c>
      <c r="B57" s="61" t="s">
        <v>0</v>
      </c>
      <c r="C57" s="62"/>
      <c r="G57" s="7"/>
      <c r="H57" s="7"/>
      <c r="I57" s="7"/>
      <c r="J57" s="7"/>
    </row>
    <row r="58" spans="1:12" x14ac:dyDescent="0.3">
      <c r="A58" s="6" t="s">
        <v>5</v>
      </c>
      <c r="B58" s="10" t="s">
        <v>38</v>
      </c>
      <c r="C58" s="10" t="s">
        <v>39</v>
      </c>
      <c r="D58" s="7"/>
      <c r="E58" s="7"/>
      <c r="F58" s="7"/>
      <c r="G58" s="7"/>
    </row>
    <row r="59" spans="1:12" x14ac:dyDescent="0.3">
      <c r="A59" s="9">
        <v>2008</v>
      </c>
      <c r="B59" s="11">
        <v>28.657878419034059</v>
      </c>
      <c r="C59" s="12">
        <v>49.321382706049739</v>
      </c>
    </row>
    <row r="60" spans="1:12" x14ac:dyDescent="0.3">
      <c r="A60" s="9">
        <v>2009</v>
      </c>
      <c r="B60" s="13">
        <v>33.214973686823548</v>
      </c>
      <c r="C60" s="14">
        <v>49.986558850727974</v>
      </c>
      <c r="D60" s="7"/>
      <c r="E60" s="7"/>
      <c r="F60" s="7"/>
      <c r="G60" s="7"/>
    </row>
    <row r="61" spans="1:12" x14ac:dyDescent="0.3">
      <c r="A61" s="9">
        <v>2010</v>
      </c>
      <c r="B61" s="13">
        <v>34.512894967787858</v>
      </c>
      <c r="C61" s="14">
        <v>50.12519905846019</v>
      </c>
      <c r="D61" s="7"/>
      <c r="E61" s="7"/>
      <c r="F61" s="7"/>
      <c r="G61" s="7"/>
    </row>
    <row r="62" spans="1:12" x14ac:dyDescent="0.3">
      <c r="A62" s="9">
        <v>2011</v>
      </c>
      <c r="B62" s="13">
        <v>36.737216065521615</v>
      </c>
      <c r="C62" s="14">
        <v>50.96350082708544</v>
      </c>
      <c r="D62" s="7"/>
      <c r="E62" s="7"/>
      <c r="F62" s="7"/>
      <c r="G62" s="7"/>
    </row>
    <row r="63" spans="1:12" x14ac:dyDescent="0.3">
      <c r="A63" s="9">
        <v>2012</v>
      </c>
      <c r="B63" s="13">
        <v>40.094926560194985</v>
      </c>
      <c r="C63" s="14">
        <v>51.995939713573271</v>
      </c>
      <c r="D63" s="7"/>
      <c r="E63" s="7"/>
      <c r="F63" s="7"/>
      <c r="G63" s="7"/>
    </row>
    <row r="64" spans="1:12" x14ac:dyDescent="0.3">
      <c r="A64" s="9">
        <v>2013</v>
      </c>
      <c r="B64" s="13">
        <v>43.306877037127535</v>
      </c>
      <c r="C64" s="14">
        <v>53.071953664513252</v>
      </c>
    </row>
    <row r="65" spans="1:12" x14ac:dyDescent="0.3">
      <c r="A65" s="9">
        <v>2014</v>
      </c>
      <c r="B65" s="13">
        <v>43.658322790139344</v>
      </c>
      <c r="C65" s="14">
        <v>53.668064852647134</v>
      </c>
    </row>
    <row r="66" spans="1:12" x14ac:dyDescent="0.3">
      <c r="A66" s="9">
        <v>2015</v>
      </c>
      <c r="B66" s="13">
        <v>42.958429923335437</v>
      </c>
      <c r="C66" s="14">
        <v>53.458445603474992</v>
      </c>
    </row>
    <row r="67" spans="1:12" x14ac:dyDescent="0.3">
      <c r="A67" s="9">
        <v>2016</v>
      </c>
      <c r="B67" s="13">
        <v>42.358266322763363</v>
      </c>
      <c r="C67" s="14">
        <v>53.473986239805839</v>
      </c>
    </row>
    <row r="68" spans="1:12" x14ac:dyDescent="0.3">
      <c r="A68" s="9">
        <v>2017</v>
      </c>
      <c r="B68" s="13">
        <v>41.618839047475205</v>
      </c>
      <c r="C68" s="14">
        <v>54.024439275880844</v>
      </c>
    </row>
    <row r="69" spans="1:12" x14ac:dyDescent="0.3">
      <c r="A69" s="9">
        <v>2018</v>
      </c>
      <c r="B69" s="13">
        <v>40.187910899743571</v>
      </c>
      <c r="C69" s="14">
        <v>53.220266422412934</v>
      </c>
    </row>
    <row r="70" spans="1:12" x14ac:dyDescent="0.3">
      <c r="A70" s="9">
        <v>2019</v>
      </c>
      <c r="B70" s="47">
        <v>42.820569027342927</v>
      </c>
      <c r="C70" s="48">
        <v>57.022115929879924</v>
      </c>
    </row>
    <row r="71" spans="1:12" x14ac:dyDescent="0.3">
      <c r="A71" s="9">
        <v>2020</v>
      </c>
      <c r="B71" s="47">
        <v>46.252508469456011</v>
      </c>
      <c r="C71" s="48">
        <v>58.761820025243637</v>
      </c>
    </row>
    <row r="72" spans="1:12" x14ac:dyDescent="0.3">
      <c r="A72" s="9">
        <v>2021</v>
      </c>
      <c r="B72" s="47">
        <v>42.035838831191391</v>
      </c>
      <c r="C72" s="48">
        <v>56.615289489037266</v>
      </c>
    </row>
    <row r="73" spans="1:12" x14ac:dyDescent="0.3">
      <c r="A73" s="9">
        <v>2022</v>
      </c>
      <c r="B73" s="15">
        <v>39.774027037407514</v>
      </c>
      <c r="C73" s="16">
        <v>55.352467711952656</v>
      </c>
    </row>
    <row r="74" spans="1:12" x14ac:dyDescent="0.3">
      <c r="A74" s="3" t="s">
        <v>7</v>
      </c>
    </row>
    <row r="75" spans="1:12" x14ac:dyDescent="0.3">
      <c r="A75" s="3"/>
    </row>
    <row r="76" spans="1:12" x14ac:dyDescent="0.3">
      <c r="A76" s="3" t="s">
        <v>94</v>
      </c>
    </row>
    <row r="78" spans="1:12" ht="18" x14ac:dyDescent="0.35">
      <c r="A78" s="60" t="s">
        <v>67</v>
      </c>
      <c r="B78" s="60"/>
      <c r="C78" s="60"/>
      <c r="D78" s="60"/>
      <c r="E78" s="60"/>
      <c r="F78" s="60"/>
      <c r="G78" s="60"/>
      <c r="H78" s="60"/>
      <c r="I78" s="60"/>
      <c r="J78" s="60"/>
      <c r="K78" s="60"/>
      <c r="L78" s="60"/>
    </row>
    <row r="79" spans="1:12" ht="14.4" x14ac:dyDescent="0.3">
      <c r="A79"/>
      <c r="B79" s="30"/>
      <c r="C79"/>
    </row>
    <row r="80" spans="1:12" ht="14.4" x14ac:dyDescent="0.3">
      <c r="A80"/>
    </row>
    <row r="81" spans="1:12" ht="14.4" x14ac:dyDescent="0.3">
      <c r="A81"/>
      <c r="B81" s="65" t="s">
        <v>0</v>
      </c>
      <c r="C81" s="65"/>
      <c r="D81" s="65"/>
      <c r="E81" s="66"/>
    </row>
    <row r="82" spans="1:12" ht="14.4" x14ac:dyDescent="0.3">
      <c r="A82" t="s">
        <v>4</v>
      </c>
      <c r="B82" s="63" t="s">
        <v>44</v>
      </c>
      <c r="C82" s="64"/>
      <c r="D82" s="63" t="s">
        <v>36</v>
      </c>
      <c r="E82" s="64"/>
    </row>
    <row r="83" spans="1:12" x14ac:dyDescent="0.3">
      <c r="A83" s="6" t="s">
        <v>37</v>
      </c>
      <c r="B83" s="31" t="s">
        <v>38</v>
      </c>
      <c r="C83" s="31" t="s">
        <v>39</v>
      </c>
      <c r="D83" s="31" t="s">
        <v>38</v>
      </c>
      <c r="E83" s="31" t="s">
        <v>39</v>
      </c>
    </row>
    <row r="84" spans="1:12" x14ac:dyDescent="0.3">
      <c r="A84" s="9" t="s">
        <v>40</v>
      </c>
      <c r="B84" s="23">
        <v>51009</v>
      </c>
      <c r="C84" s="24">
        <v>17894</v>
      </c>
      <c r="D84" s="23">
        <v>41179</v>
      </c>
      <c r="E84" s="24">
        <v>17779</v>
      </c>
    </row>
    <row r="85" spans="1:12" ht="26.4" x14ac:dyDescent="0.3">
      <c r="A85" s="9" t="s">
        <v>41</v>
      </c>
      <c r="B85" s="27">
        <v>47557</v>
      </c>
      <c r="C85" s="28">
        <v>9881</v>
      </c>
      <c r="D85" s="27">
        <v>37226</v>
      </c>
      <c r="E85" s="28">
        <v>11041</v>
      </c>
    </row>
    <row r="86" spans="1:12" x14ac:dyDescent="0.3">
      <c r="A86" s="3" t="s">
        <v>43</v>
      </c>
    </row>
    <row r="87" spans="1:12" ht="14.4" x14ac:dyDescent="0.3">
      <c r="A87"/>
      <c r="B87"/>
      <c r="C87"/>
    </row>
    <row r="88" spans="1:12" ht="14.4" x14ac:dyDescent="0.3">
      <c r="A88" s="3" t="s">
        <v>42</v>
      </c>
      <c r="B88"/>
      <c r="C88"/>
    </row>
    <row r="90" spans="1:12" ht="18" x14ac:dyDescent="0.35">
      <c r="A90" s="60" t="s">
        <v>68</v>
      </c>
      <c r="B90" s="60"/>
      <c r="C90" s="60"/>
      <c r="D90" s="60"/>
      <c r="E90" s="60"/>
      <c r="F90" s="60"/>
      <c r="G90" s="60"/>
      <c r="H90" s="60"/>
      <c r="I90" s="60"/>
      <c r="J90" s="60"/>
      <c r="K90" s="60"/>
      <c r="L90" s="60"/>
    </row>
    <row r="91" spans="1:12" ht="14.4" x14ac:dyDescent="0.3">
      <c r="A91"/>
      <c r="B91" s="30"/>
      <c r="C91"/>
    </row>
    <row r="92" spans="1:12" ht="14.4" x14ac:dyDescent="0.3">
      <c r="A92" s="32"/>
      <c r="B92"/>
      <c r="C92"/>
    </row>
    <row r="93" spans="1:12" ht="14.4" x14ac:dyDescent="0.3">
      <c r="B93" s="43">
        <v>45352</v>
      </c>
      <c r="C93"/>
    </row>
    <row r="94" spans="1:12" ht="39.6" x14ac:dyDescent="0.3">
      <c r="A94" s="33" t="s">
        <v>45</v>
      </c>
      <c r="B94" s="44" t="s">
        <v>46</v>
      </c>
      <c r="C94"/>
    </row>
    <row r="95" spans="1:12" ht="14.4" x14ac:dyDescent="0.3">
      <c r="A95" s="9" t="s">
        <v>47</v>
      </c>
      <c r="B95" s="37">
        <v>58</v>
      </c>
      <c r="C95"/>
    </row>
    <row r="96" spans="1:12" ht="14.4" x14ac:dyDescent="0.3">
      <c r="A96" s="9" t="s">
        <v>48</v>
      </c>
      <c r="B96" s="38">
        <v>0</v>
      </c>
      <c r="C96"/>
    </row>
    <row r="97" spans="1:3" ht="14.4" x14ac:dyDescent="0.3">
      <c r="A97" s="9" t="s">
        <v>49</v>
      </c>
      <c r="B97" s="38">
        <v>0</v>
      </c>
      <c r="C97"/>
    </row>
    <row r="98" spans="1:3" ht="14.4" x14ac:dyDescent="0.3">
      <c r="A98" s="9" t="s">
        <v>50</v>
      </c>
      <c r="B98" s="38">
        <v>9</v>
      </c>
      <c r="C98"/>
    </row>
    <row r="99" spans="1:3" ht="14.4" x14ac:dyDescent="0.3">
      <c r="A99" s="9" t="s">
        <v>51</v>
      </c>
      <c r="B99" s="38">
        <v>1</v>
      </c>
      <c r="C99"/>
    </row>
    <row r="100" spans="1:3" ht="14.4" x14ac:dyDescent="0.3">
      <c r="A100" s="9" t="s">
        <v>52</v>
      </c>
      <c r="B100" s="38">
        <v>28</v>
      </c>
      <c r="C100"/>
    </row>
    <row r="101" spans="1:3" ht="14.4" x14ac:dyDescent="0.3">
      <c r="A101" s="9" t="s">
        <v>53</v>
      </c>
      <c r="B101" s="38">
        <v>4</v>
      </c>
      <c r="C101"/>
    </row>
    <row r="102" spans="1:3" ht="14.4" x14ac:dyDescent="0.3">
      <c r="A102" s="9" t="s">
        <v>54</v>
      </c>
      <c r="B102" s="38">
        <v>5</v>
      </c>
      <c r="C102"/>
    </row>
    <row r="103" spans="1:3" ht="14.4" x14ac:dyDescent="0.3">
      <c r="A103" s="9" t="s">
        <v>55</v>
      </c>
      <c r="B103" s="38">
        <v>15</v>
      </c>
      <c r="C103"/>
    </row>
    <row r="104" spans="1:3" ht="14.4" x14ac:dyDescent="0.3">
      <c r="A104" s="9" t="s">
        <v>56</v>
      </c>
      <c r="B104" s="39">
        <v>19</v>
      </c>
      <c r="C104"/>
    </row>
    <row r="105" spans="1:3" ht="14.4" x14ac:dyDescent="0.3">
      <c r="A105" s="9" t="s">
        <v>57</v>
      </c>
      <c r="B105" s="40">
        <v>125</v>
      </c>
      <c r="C105"/>
    </row>
    <row r="106" spans="1:3" ht="14.4" x14ac:dyDescent="0.3">
      <c r="A106" s="9" t="s">
        <v>58</v>
      </c>
      <c r="B106" s="41">
        <v>31</v>
      </c>
      <c r="C106"/>
    </row>
    <row r="107" spans="1:3" ht="14.4" x14ac:dyDescent="0.3">
      <c r="A107" s="9" t="s">
        <v>59</v>
      </c>
      <c r="B107" s="38">
        <v>39</v>
      </c>
      <c r="C107"/>
    </row>
    <row r="108" spans="1:3" ht="14.4" x14ac:dyDescent="0.3">
      <c r="A108" s="9" t="s">
        <v>60</v>
      </c>
      <c r="B108" s="38">
        <v>53</v>
      </c>
      <c r="C108"/>
    </row>
    <row r="109" spans="1:3" ht="14.4" x14ac:dyDescent="0.3">
      <c r="A109" s="9" t="s">
        <v>61</v>
      </c>
      <c r="B109" s="38">
        <v>39</v>
      </c>
      <c r="C109"/>
    </row>
    <row r="110" spans="1:3" ht="14.4" x14ac:dyDescent="0.3">
      <c r="A110" s="9" t="s">
        <v>62</v>
      </c>
      <c r="B110" s="38">
        <v>253</v>
      </c>
      <c r="C110"/>
    </row>
    <row r="111" spans="1:3" ht="14.4" x14ac:dyDescent="0.3">
      <c r="A111" s="9" t="s">
        <v>63</v>
      </c>
      <c r="B111" s="38">
        <v>595</v>
      </c>
      <c r="C111"/>
    </row>
    <row r="112" spans="1:3" ht="14.4" x14ac:dyDescent="0.3">
      <c r="A112" s="9" t="s">
        <v>64</v>
      </c>
      <c r="B112" s="42">
        <f>SUM(B95:B111)</f>
        <v>1274</v>
      </c>
      <c r="C112"/>
    </row>
    <row r="113" spans="1:3" x14ac:dyDescent="0.3">
      <c r="A113" s="3" t="s">
        <v>65</v>
      </c>
    </row>
    <row r="114" spans="1:3" ht="14.4" x14ac:dyDescent="0.3">
      <c r="A114"/>
      <c r="B114"/>
      <c r="C114"/>
    </row>
    <row r="115" spans="1:3" ht="14.4" x14ac:dyDescent="0.3">
      <c r="A115" s="3" t="s">
        <v>66</v>
      </c>
      <c r="B115"/>
      <c r="C115"/>
    </row>
    <row r="116" spans="1:3" ht="14.4" x14ac:dyDescent="0.3">
      <c r="A116"/>
      <c r="B116"/>
      <c r="C116"/>
    </row>
    <row r="117" spans="1:3" ht="14.4" x14ac:dyDescent="0.3">
      <c r="A117" s="29"/>
      <c r="B117" s="29"/>
      <c r="C117" s="29"/>
    </row>
  </sheetData>
  <mergeCells count="8">
    <mergeCell ref="A90:L90"/>
    <mergeCell ref="B6:C6"/>
    <mergeCell ref="B57:C57"/>
    <mergeCell ref="B33:C33"/>
    <mergeCell ref="A78:L78"/>
    <mergeCell ref="B82:C82"/>
    <mergeCell ref="B81:E81"/>
    <mergeCell ref="D82:E82"/>
  </mergeCells>
  <phoneticPr fontId="3" type="noConversion"/>
  <pageMargins left="0.7" right="0.7" top="0.75" bottom="0.75" header="0.3" footer="0.3"/>
  <pageSetup paperSize="9" orientation="portrait" r:id="rId1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200-000000000000}">
  <dimension ref="A3:L138"/>
  <sheetViews>
    <sheetView workbookViewId="0"/>
  </sheetViews>
  <sheetFormatPr baseColWidth="10" defaultColWidth="13.33203125" defaultRowHeight="13.8" x14ac:dyDescent="0.3"/>
  <cols>
    <col min="1" max="1" width="26.109375" style="2" customWidth="1"/>
    <col min="2" max="16384" width="13.33203125" style="2"/>
  </cols>
  <sheetData>
    <row r="3" spans="1:12" ht="18" x14ac:dyDescent="0.35">
      <c r="A3" s="4" t="s">
        <v>29</v>
      </c>
      <c r="B3" s="5"/>
      <c r="C3" s="5"/>
      <c r="D3" s="5"/>
      <c r="E3" s="5"/>
      <c r="F3" s="5"/>
      <c r="G3" s="5"/>
      <c r="H3" s="5"/>
      <c r="I3" s="5"/>
      <c r="J3" s="5"/>
      <c r="K3" s="5"/>
      <c r="L3" s="5"/>
    </row>
    <row r="6" spans="1:12" x14ac:dyDescent="0.3">
      <c r="A6" s="7" t="s">
        <v>4</v>
      </c>
      <c r="B6" s="67">
        <v>2023</v>
      </c>
      <c r="C6" s="65"/>
      <c r="D6" s="65"/>
      <c r="G6" s="7"/>
      <c r="H6" s="7"/>
      <c r="I6" s="7"/>
      <c r="J6" s="7"/>
    </row>
    <row r="7" spans="1:12" x14ac:dyDescent="0.3">
      <c r="A7" s="6" t="s">
        <v>30</v>
      </c>
      <c r="B7" s="10" t="s">
        <v>38</v>
      </c>
      <c r="C7" s="10" t="s">
        <v>39</v>
      </c>
      <c r="D7" s="10" t="s">
        <v>34</v>
      </c>
      <c r="E7" s="7"/>
      <c r="F7" s="7"/>
      <c r="G7" s="7"/>
    </row>
    <row r="8" spans="1:12" ht="39.6" x14ac:dyDescent="0.3">
      <c r="A8" s="9" t="s">
        <v>31</v>
      </c>
      <c r="B8" s="23">
        <v>12</v>
      </c>
      <c r="C8" s="24">
        <v>7</v>
      </c>
      <c r="D8" s="12">
        <f>C8/SUM(B8:C8)*100</f>
        <v>36.84210526315789</v>
      </c>
    </row>
    <row r="9" spans="1:12" ht="26.4" x14ac:dyDescent="0.3">
      <c r="A9" s="9" t="s">
        <v>32</v>
      </c>
      <c r="B9" s="25">
        <v>25</v>
      </c>
      <c r="C9" s="26">
        <v>21</v>
      </c>
      <c r="D9" s="14">
        <f>C9/SUM(B9:C9)*100</f>
        <v>45.652173913043477</v>
      </c>
      <c r="G9" s="7"/>
    </row>
    <row r="10" spans="1:12" ht="39.6" x14ac:dyDescent="0.3">
      <c r="A10" s="9" t="s">
        <v>33</v>
      </c>
      <c r="B10" s="27">
        <v>5</v>
      </c>
      <c r="C10" s="28">
        <v>2</v>
      </c>
      <c r="D10" s="16">
        <f>C10/SUM(B10:C10)*100</f>
        <v>28.571428571428569</v>
      </c>
      <c r="G10" s="7"/>
    </row>
    <row r="11" spans="1:12" x14ac:dyDescent="0.3">
      <c r="A11" s="3" t="s">
        <v>35</v>
      </c>
    </row>
    <row r="12" spans="1:12" x14ac:dyDescent="0.3">
      <c r="A12" s="3" t="s">
        <v>96</v>
      </c>
    </row>
    <row r="13" spans="1:12" x14ac:dyDescent="0.3">
      <c r="A13" s="3" t="s">
        <v>97</v>
      </c>
    </row>
    <row r="15" spans="1:12" ht="18" x14ac:dyDescent="0.35">
      <c r="A15" s="4" t="s">
        <v>9</v>
      </c>
      <c r="B15" s="5"/>
      <c r="C15" s="5"/>
      <c r="D15" s="5"/>
      <c r="E15" s="5"/>
      <c r="F15" s="5"/>
      <c r="G15" s="5"/>
      <c r="H15" s="5"/>
      <c r="I15" s="5"/>
      <c r="J15" s="5"/>
      <c r="K15" s="5"/>
      <c r="L15" s="5"/>
    </row>
    <row r="18" spans="1:10" x14ac:dyDescent="0.3">
      <c r="A18" s="7" t="s">
        <v>4</v>
      </c>
      <c r="B18" s="61" t="s">
        <v>0</v>
      </c>
      <c r="C18" s="62"/>
      <c r="G18" s="7"/>
      <c r="H18" s="7"/>
      <c r="I18" s="7"/>
      <c r="J18" s="7"/>
    </row>
    <row r="19" spans="1:10" x14ac:dyDescent="0.3">
      <c r="A19" s="6" t="s">
        <v>5</v>
      </c>
      <c r="B19" s="10" t="s">
        <v>38</v>
      </c>
      <c r="C19" s="10" t="s">
        <v>39</v>
      </c>
      <c r="D19" s="7"/>
      <c r="E19" s="7"/>
      <c r="F19" s="7"/>
      <c r="G19" s="7"/>
    </row>
    <row r="20" spans="1:10" x14ac:dyDescent="0.3">
      <c r="A20" s="9">
        <v>2008</v>
      </c>
      <c r="B20" s="17">
        <v>8.8633342045157555E-3</v>
      </c>
      <c r="C20" s="18">
        <v>5.7516015998301069E-3</v>
      </c>
    </row>
    <row r="21" spans="1:10" x14ac:dyDescent="0.3">
      <c r="A21" s="9">
        <v>2009</v>
      </c>
      <c r="B21" s="19">
        <v>8.7949160874800977E-3</v>
      </c>
      <c r="C21" s="20">
        <v>5.7126409758948525E-3</v>
      </c>
      <c r="D21" s="7"/>
      <c r="G21" s="7"/>
    </row>
    <row r="22" spans="1:10" x14ac:dyDescent="0.3">
      <c r="A22" s="9">
        <v>2010</v>
      </c>
      <c r="B22" s="19">
        <v>8.7391237123797538E-3</v>
      </c>
      <c r="C22" s="20">
        <v>5.6842528705476998E-3</v>
      </c>
      <c r="D22" s="7"/>
      <c r="G22" s="7"/>
    </row>
    <row r="23" spans="1:10" x14ac:dyDescent="0.3">
      <c r="A23" s="9">
        <v>2011</v>
      </c>
      <c r="B23" s="19">
        <v>8.6912919939829518E-3</v>
      </c>
      <c r="C23" s="20">
        <v>5.6567854228991021E-3</v>
      </c>
      <c r="D23" s="7"/>
      <c r="G23" s="7"/>
    </row>
    <row r="24" spans="1:10" x14ac:dyDescent="0.3">
      <c r="A24" s="9">
        <v>2012</v>
      </c>
      <c r="B24" s="19">
        <v>8.6865492126422701E-3</v>
      </c>
      <c r="C24" s="20">
        <v>5.6558502156836728E-3</v>
      </c>
      <c r="D24" s="7"/>
      <c r="G24" s="7"/>
    </row>
    <row r="25" spans="1:10" x14ac:dyDescent="0.3">
      <c r="A25" s="9">
        <v>2013</v>
      </c>
      <c r="B25" s="19">
        <v>8.6960011773047751E-3</v>
      </c>
      <c r="C25" s="20">
        <v>5.6643275898503971E-3</v>
      </c>
    </row>
    <row r="26" spans="1:10" x14ac:dyDescent="0.3">
      <c r="A26" s="9">
        <v>2014</v>
      </c>
      <c r="B26" s="19">
        <v>8.719194972378037E-3</v>
      </c>
      <c r="C26" s="20">
        <v>5.6766327960909831E-3</v>
      </c>
    </row>
    <row r="27" spans="1:10" x14ac:dyDescent="0.3">
      <c r="A27" s="9">
        <v>2015</v>
      </c>
      <c r="B27" s="19">
        <v>7.6373944804100837E-3</v>
      </c>
      <c r="C27" s="20">
        <v>6.7934187112665559E-3</v>
      </c>
    </row>
    <row r="28" spans="1:10" x14ac:dyDescent="0.3">
      <c r="A28" s="9">
        <v>2016</v>
      </c>
      <c r="B28" s="19">
        <v>7.675792582023745E-3</v>
      </c>
      <c r="C28" s="20">
        <v>6.8234444747708647E-3</v>
      </c>
    </row>
    <row r="29" spans="1:10" x14ac:dyDescent="0.3">
      <c r="A29" s="9">
        <v>2017</v>
      </c>
      <c r="B29" s="19">
        <v>7.7290644649441465E-3</v>
      </c>
      <c r="C29" s="20">
        <v>6.8608205098696223E-3</v>
      </c>
    </row>
    <row r="30" spans="1:10" x14ac:dyDescent="0.3">
      <c r="A30" s="9">
        <v>2018</v>
      </c>
      <c r="B30" s="19">
        <v>7.7626188942309295E-3</v>
      </c>
      <c r="C30" s="20">
        <v>6.8847619346384479E-3</v>
      </c>
    </row>
    <row r="31" spans="1:10" x14ac:dyDescent="0.3">
      <c r="A31" s="9">
        <v>2019</v>
      </c>
      <c r="B31" s="55">
        <v>8.2362497421239675E-3</v>
      </c>
      <c r="C31" s="56">
        <v>6.4471807248380284E-3</v>
      </c>
    </row>
    <row r="32" spans="1:10" x14ac:dyDescent="0.3">
      <c r="A32" s="9">
        <v>2020</v>
      </c>
      <c r="B32" s="55">
        <v>8.4796596819277925E-3</v>
      </c>
      <c r="C32" s="56">
        <v>6.2307500208441495E-3</v>
      </c>
    </row>
    <row r="33" spans="1:12" x14ac:dyDescent="0.3">
      <c r="A33" s="9">
        <v>2021</v>
      </c>
      <c r="B33" s="55">
        <v>8.4705408325854836E-3</v>
      </c>
      <c r="C33" s="56">
        <v>6.1980429679328753E-3</v>
      </c>
    </row>
    <row r="34" spans="1:12" x14ac:dyDescent="0.3">
      <c r="A34" s="9">
        <v>2022</v>
      </c>
      <c r="B34" s="21">
        <v>8.4875817503228708E-3</v>
      </c>
      <c r="C34" s="22">
        <v>6.2010902845525311E-3</v>
      </c>
    </row>
    <row r="35" spans="1:12" x14ac:dyDescent="0.3">
      <c r="A35" s="3" t="s">
        <v>23</v>
      </c>
    </row>
    <row r="36" spans="1:12" x14ac:dyDescent="0.3">
      <c r="A36" s="3"/>
    </row>
    <row r="37" spans="1:12" x14ac:dyDescent="0.3">
      <c r="A37" s="3" t="s">
        <v>10</v>
      </c>
    </row>
    <row r="39" spans="1:12" ht="18" x14ac:dyDescent="0.35">
      <c r="A39" s="4" t="s">
        <v>11</v>
      </c>
      <c r="B39" s="5"/>
      <c r="C39" s="5"/>
      <c r="D39" s="5"/>
      <c r="E39" s="5"/>
      <c r="F39" s="5"/>
      <c r="G39" s="5"/>
      <c r="H39" s="5"/>
      <c r="I39" s="5"/>
      <c r="J39" s="5"/>
      <c r="K39" s="5"/>
      <c r="L39" s="5"/>
    </row>
    <row r="42" spans="1:12" x14ac:dyDescent="0.3">
      <c r="A42" s="7" t="s">
        <v>4</v>
      </c>
      <c r="B42" s="61" t="s">
        <v>0</v>
      </c>
      <c r="C42" s="62"/>
      <c r="G42" s="7"/>
      <c r="H42" s="7"/>
      <c r="I42" s="7"/>
      <c r="J42" s="7"/>
    </row>
    <row r="43" spans="1:12" x14ac:dyDescent="0.3">
      <c r="A43" s="6" t="s">
        <v>5</v>
      </c>
      <c r="B43" s="10" t="s">
        <v>38</v>
      </c>
      <c r="C43" s="10" t="s">
        <v>39</v>
      </c>
      <c r="D43" s="7"/>
      <c r="E43" s="7"/>
      <c r="F43" s="7"/>
      <c r="G43" s="7"/>
    </row>
    <row r="44" spans="1:12" x14ac:dyDescent="0.3">
      <c r="A44" s="9">
        <v>2008</v>
      </c>
      <c r="B44" s="17">
        <v>2.954444734838585E-3</v>
      </c>
      <c r="C44" s="18">
        <v>1.106077230736559E-3</v>
      </c>
    </row>
    <row r="45" spans="1:12" x14ac:dyDescent="0.3">
      <c r="A45" s="9">
        <v>2009</v>
      </c>
      <c r="B45" s="19">
        <v>2.9316386958266995E-3</v>
      </c>
      <c r="C45" s="20">
        <v>1.0985848030567024E-3</v>
      </c>
      <c r="D45" s="7"/>
      <c r="G45" s="7"/>
    </row>
    <row r="46" spans="1:12" x14ac:dyDescent="0.3">
      <c r="A46" s="9">
        <v>2010</v>
      </c>
      <c r="B46" s="19">
        <v>2.9130412374599175E-3</v>
      </c>
      <c r="C46" s="20">
        <v>1.0931255520284038E-3</v>
      </c>
      <c r="D46" s="7"/>
      <c r="G46" s="7"/>
    </row>
    <row r="47" spans="1:12" x14ac:dyDescent="0.3">
      <c r="A47" s="9">
        <v>2011</v>
      </c>
      <c r="B47" s="19">
        <v>2.674243690456293E-3</v>
      </c>
      <c r="C47" s="20">
        <v>1.3054120206690235E-3</v>
      </c>
      <c r="D47" s="7"/>
      <c r="G47" s="7"/>
    </row>
    <row r="48" spans="1:12" x14ac:dyDescent="0.3">
      <c r="A48" s="9">
        <v>2012</v>
      </c>
      <c r="B48" s="19">
        <v>2.6727843731206985E-3</v>
      </c>
      <c r="C48" s="20">
        <v>1.3051962036193089E-3</v>
      </c>
      <c r="D48" s="7"/>
      <c r="G48" s="7"/>
    </row>
    <row r="49" spans="1:12" x14ac:dyDescent="0.3">
      <c r="A49" s="9">
        <v>2013</v>
      </c>
      <c r="B49" s="19">
        <v>2.6756926699399307E-3</v>
      </c>
      <c r="C49" s="20">
        <v>1.3071525207347069E-3</v>
      </c>
    </row>
    <row r="50" spans="1:12" x14ac:dyDescent="0.3">
      <c r="A50" s="9">
        <v>2014</v>
      </c>
      <c r="B50" s="19">
        <v>2.6828292222701657E-3</v>
      </c>
      <c r="C50" s="20">
        <v>1.3099921837133037E-3</v>
      </c>
    </row>
    <row r="51" spans="1:12" x14ac:dyDescent="0.3">
      <c r="A51" s="9">
        <v>2015</v>
      </c>
      <c r="B51" s="19">
        <v>2.2462924942382597E-3</v>
      </c>
      <c r="C51" s="20">
        <v>1.7531403125849178E-3</v>
      </c>
    </row>
    <row r="52" spans="1:12" x14ac:dyDescent="0.3">
      <c r="A52" s="9">
        <v>2016</v>
      </c>
      <c r="B52" s="19">
        <v>2.4833446588900352E-3</v>
      </c>
      <c r="C52" s="20">
        <v>1.540777784625679E-3</v>
      </c>
    </row>
    <row r="53" spans="1:12" x14ac:dyDescent="0.3">
      <c r="A53" s="9">
        <v>2017</v>
      </c>
      <c r="B53" s="19">
        <v>2.5005796798348709E-3</v>
      </c>
      <c r="C53" s="20">
        <v>1.5492175344866887E-3</v>
      </c>
    </row>
    <row r="54" spans="1:12" x14ac:dyDescent="0.3">
      <c r="A54" s="9">
        <v>2018</v>
      </c>
      <c r="B54" s="19">
        <v>2.5114355246041247E-3</v>
      </c>
      <c r="C54" s="20">
        <v>1.5546236626602949E-3</v>
      </c>
    </row>
    <row r="55" spans="1:12" x14ac:dyDescent="0.3">
      <c r="A55" s="9">
        <v>2019</v>
      </c>
      <c r="B55" s="55">
        <v>2.5166318656489901E-3</v>
      </c>
      <c r="C55" s="56">
        <v>1.556216037029869E-3</v>
      </c>
    </row>
    <row r="56" spans="1:12" x14ac:dyDescent="0.3">
      <c r="A56" s="9">
        <v>2020</v>
      </c>
      <c r="B56" s="55">
        <v>2.5209799054379924E-3</v>
      </c>
      <c r="C56" s="56">
        <v>1.5576875052110374E-3</v>
      </c>
    </row>
    <row r="57" spans="1:12" x14ac:dyDescent="0.3">
      <c r="A57" s="9">
        <v>2021</v>
      </c>
      <c r="B57" s="55">
        <v>2.5182688961740626E-3</v>
      </c>
      <c r="C57" s="56">
        <v>1.5495107419832188E-3</v>
      </c>
    </row>
    <row r="58" spans="1:12" x14ac:dyDescent="0.3">
      <c r="A58" s="9">
        <v>2022</v>
      </c>
      <c r="B58" s="21">
        <v>2.523335114960854E-3</v>
      </c>
      <c r="C58" s="22">
        <v>1.5502725711381328E-3</v>
      </c>
    </row>
    <row r="59" spans="1:12" x14ac:dyDescent="0.3">
      <c r="A59" s="3" t="s">
        <v>23</v>
      </c>
    </row>
    <row r="60" spans="1:12" x14ac:dyDescent="0.3">
      <c r="A60" s="3"/>
    </row>
    <row r="61" spans="1:12" x14ac:dyDescent="0.3">
      <c r="A61" s="3" t="s">
        <v>12</v>
      </c>
    </row>
    <row r="63" spans="1:12" ht="18" x14ac:dyDescent="0.35">
      <c r="A63" s="4" t="s">
        <v>13</v>
      </c>
      <c r="B63" s="5"/>
      <c r="C63" s="5"/>
      <c r="D63" s="5"/>
      <c r="E63" s="5"/>
      <c r="F63" s="5"/>
      <c r="G63" s="5"/>
      <c r="H63" s="5"/>
      <c r="I63" s="5"/>
      <c r="J63" s="5"/>
      <c r="K63" s="5"/>
      <c r="L63" s="5"/>
    </row>
    <row r="66" spans="1:10" x14ac:dyDescent="0.3">
      <c r="A66" s="7" t="s">
        <v>4</v>
      </c>
      <c r="B66" s="61" t="s">
        <v>0</v>
      </c>
      <c r="C66" s="62"/>
      <c r="G66" s="7"/>
      <c r="H66" s="7"/>
      <c r="I66" s="7"/>
      <c r="J66" s="7"/>
    </row>
    <row r="67" spans="1:10" x14ac:dyDescent="0.3">
      <c r="A67" s="6" t="s">
        <v>5</v>
      </c>
      <c r="B67" s="10" t="s">
        <v>38</v>
      </c>
      <c r="C67" s="10" t="s">
        <v>39</v>
      </c>
      <c r="D67" s="7"/>
      <c r="E67" s="7"/>
      <c r="F67" s="7"/>
      <c r="G67" s="7"/>
    </row>
    <row r="68" spans="1:10" x14ac:dyDescent="0.3">
      <c r="A68" s="9">
        <v>2008</v>
      </c>
      <c r="B68" s="17">
        <v>7.2952058452552759E-2</v>
      </c>
      <c r="C68" s="18">
        <v>1.371535766113333E-2</v>
      </c>
    </row>
    <row r="69" spans="1:10" x14ac:dyDescent="0.3">
      <c r="A69" s="9">
        <v>2009</v>
      </c>
      <c r="B69" s="19">
        <v>7.1712392713299267E-2</v>
      </c>
      <c r="C69" s="20">
        <v>1.4281602439737131E-2</v>
      </c>
      <c r="D69" s="7"/>
      <c r="G69" s="7"/>
    </row>
    <row r="70" spans="1:10" x14ac:dyDescent="0.3">
      <c r="A70" s="9">
        <v>2010</v>
      </c>
      <c r="B70" s="19">
        <v>7.103339017498414E-2</v>
      </c>
      <c r="C70" s="20">
        <v>1.4429257286774929E-2</v>
      </c>
      <c r="D70" s="7"/>
      <c r="G70" s="7"/>
    </row>
    <row r="71" spans="1:10" x14ac:dyDescent="0.3">
      <c r="A71" s="9">
        <v>2011</v>
      </c>
      <c r="B71" s="19">
        <v>6.9753189592734965E-2</v>
      </c>
      <c r="C71" s="20">
        <v>1.5664944248028282E-2</v>
      </c>
      <c r="D71" s="7"/>
      <c r="G71" s="7"/>
    </row>
    <row r="72" spans="1:10" x14ac:dyDescent="0.3">
      <c r="A72" s="9">
        <v>2012</v>
      </c>
      <c r="B72" s="19">
        <v>6.9492393701138161E-2</v>
      </c>
      <c r="C72" s="20">
        <v>1.5879887144034929E-2</v>
      </c>
      <c r="D72" s="7"/>
      <c r="G72" s="7"/>
    </row>
    <row r="73" spans="1:10" x14ac:dyDescent="0.3">
      <c r="A73" s="9">
        <v>2013</v>
      </c>
      <c r="B73" s="19">
        <v>6.9345035029276539E-2</v>
      </c>
      <c r="C73" s="20">
        <v>1.612154775572805E-2</v>
      </c>
    </row>
    <row r="74" spans="1:10" x14ac:dyDescent="0.3">
      <c r="A74" s="9">
        <v>2014</v>
      </c>
      <c r="B74" s="19">
        <v>6.9082852473456746E-2</v>
      </c>
      <c r="C74" s="20">
        <v>1.6593234327035182E-2</v>
      </c>
    </row>
    <row r="75" spans="1:10" x14ac:dyDescent="0.3">
      <c r="A75" s="9">
        <v>2015</v>
      </c>
      <c r="B75" s="19">
        <v>6.8736550323690748E-2</v>
      </c>
      <c r="C75" s="20">
        <v>1.7969688203995405E-2</v>
      </c>
    </row>
    <row r="76" spans="1:10" x14ac:dyDescent="0.3">
      <c r="A76" s="9">
        <v>2016</v>
      </c>
      <c r="B76" s="19">
        <v>6.9307891843567351E-2</v>
      </c>
      <c r="C76" s="20">
        <v>1.7829000079240001E-2</v>
      </c>
    </row>
    <row r="77" spans="1:10" x14ac:dyDescent="0.3">
      <c r="A77" s="9">
        <v>2017</v>
      </c>
      <c r="B77" s="19">
        <v>6.9561580184497318E-2</v>
      </c>
      <c r="C77" s="20">
        <v>1.8147976832558355E-2</v>
      </c>
    </row>
    <row r="78" spans="1:10" x14ac:dyDescent="0.3">
      <c r="A78" s="9">
        <v>2018</v>
      </c>
      <c r="B78" s="19">
        <v>6.9863570048078374E-2</v>
      </c>
      <c r="C78" s="20">
        <v>1.8211305762592021E-2</v>
      </c>
    </row>
    <row r="79" spans="1:10" x14ac:dyDescent="0.3">
      <c r="A79" s="9">
        <v>2019</v>
      </c>
      <c r="B79" s="55">
        <v>6.6805136797227729E-2</v>
      </c>
      <c r="C79" s="56">
        <v>2.1342391364981061E-2</v>
      </c>
    </row>
    <row r="80" spans="1:10" x14ac:dyDescent="0.3">
      <c r="A80" s="9">
        <v>2020</v>
      </c>
      <c r="B80" s="55">
        <v>6.6462197507001622E-2</v>
      </c>
      <c r="C80" s="56">
        <v>2.1807625072954525E-2</v>
      </c>
    </row>
    <row r="81" spans="1:12" x14ac:dyDescent="0.3">
      <c r="A81" s="9">
        <v>2021</v>
      </c>
      <c r="B81" s="55">
        <v>6.6390725444588933E-2</v>
      </c>
      <c r="C81" s="56">
        <v>2.1693150387765064E-2</v>
      </c>
    </row>
    <row r="82" spans="1:12" x14ac:dyDescent="0.3">
      <c r="A82" s="9">
        <v>2022</v>
      </c>
      <c r="B82" s="21">
        <v>6.583610709034228E-2</v>
      </c>
      <c r="C82" s="22">
        <v>2.2368218526421627E-2</v>
      </c>
    </row>
    <row r="83" spans="1:12" x14ac:dyDescent="0.3">
      <c r="A83" s="3" t="s">
        <v>24</v>
      </c>
    </row>
    <row r="84" spans="1:12" x14ac:dyDescent="0.3">
      <c r="A84" s="3"/>
    </row>
    <row r="85" spans="1:12" x14ac:dyDescent="0.3">
      <c r="A85" s="3" t="s">
        <v>12</v>
      </c>
    </row>
    <row r="87" spans="1:12" ht="18" x14ac:dyDescent="0.35">
      <c r="A87" s="4" t="s">
        <v>14</v>
      </c>
      <c r="B87" s="5"/>
      <c r="C87" s="5"/>
      <c r="D87" s="5"/>
      <c r="E87" s="5"/>
      <c r="F87" s="5"/>
      <c r="G87" s="5"/>
      <c r="H87" s="5"/>
      <c r="I87" s="5"/>
      <c r="J87" s="5"/>
      <c r="K87" s="5"/>
      <c r="L87" s="5"/>
    </row>
    <row r="90" spans="1:12" x14ac:dyDescent="0.3">
      <c r="A90" s="7" t="s">
        <v>4</v>
      </c>
      <c r="B90" s="61" t="s">
        <v>0</v>
      </c>
      <c r="C90" s="62"/>
      <c r="G90" s="7"/>
      <c r="H90" s="7"/>
      <c r="I90" s="7"/>
      <c r="J90" s="7"/>
    </row>
    <row r="91" spans="1:12" x14ac:dyDescent="0.3">
      <c r="A91" s="6" t="s">
        <v>5</v>
      </c>
      <c r="B91" s="10" t="s">
        <v>38</v>
      </c>
      <c r="C91" s="10" t="s">
        <v>39</v>
      </c>
      <c r="D91" s="7"/>
      <c r="E91" s="7"/>
      <c r="F91" s="7"/>
      <c r="G91" s="7"/>
    </row>
    <row r="92" spans="1:12" x14ac:dyDescent="0.3">
      <c r="A92" s="9">
        <v>2008</v>
      </c>
      <c r="B92" s="17">
        <v>0.4454393600218175</v>
      </c>
      <c r="C92" s="18">
        <v>0.21966693802428061</v>
      </c>
    </row>
    <row r="93" spans="1:12" x14ac:dyDescent="0.3">
      <c r="A93" s="9">
        <v>2009</v>
      </c>
      <c r="B93" s="19">
        <v>0.44560908176565833</v>
      </c>
      <c r="C93" s="20">
        <v>0.21949724365072912</v>
      </c>
      <c r="D93" s="7"/>
      <c r="G93" s="7"/>
    </row>
    <row r="94" spans="1:12" x14ac:dyDescent="0.3">
      <c r="A94" s="9">
        <v>2010</v>
      </c>
      <c r="B94" s="19">
        <v>0.44323042828428594</v>
      </c>
      <c r="C94" s="20">
        <v>0.21949961084730346</v>
      </c>
      <c r="D94" s="7"/>
      <c r="G94" s="7"/>
    </row>
    <row r="95" spans="1:12" x14ac:dyDescent="0.3">
      <c r="A95" s="9">
        <v>2011</v>
      </c>
      <c r="B95" s="19">
        <v>0.41339350381636858</v>
      </c>
      <c r="C95" s="20">
        <v>0.23519173239053576</v>
      </c>
      <c r="D95" s="7"/>
      <c r="G95" s="7"/>
    </row>
    <row r="96" spans="1:12" x14ac:dyDescent="0.3">
      <c r="A96" s="9">
        <v>2012</v>
      </c>
      <c r="B96" s="19">
        <v>0.41428157783370823</v>
      </c>
      <c r="C96" s="20">
        <v>0.23515284935207884</v>
      </c>
      <c r="D96" s="7"/>
      <c r="G96" s="7"/>
    </row>
    <row r="97" spans="1:12" x14ac:dyDescent="0.3">
      <c r="A97" s="9">
        <v>2013</v>
      </c>
      <c r="B97" s="19">
        <v>0.41607021017565926</v>
      </c>
      <c r="C97" s="20">
        <v>0.23572317123915881</v>
      </c>
    </row>
    <row r="98" spans="1:12" x14ac:dyDescent="0.3">
      <c r="A98" s="9">
        <v>2014</v>
      </c>
      <c r="B98" s="19">
        <v>0.41963920418342504</v>
      </c>
      <c r="C98" s="20">
        <v>0.2368902532214891</v>
      </c>
    </row>
    <row r="99" spans="1:12" x14ac:dyDescent="0.3">
      <c r="A99" s="9">
        <v>2015</v>
      </c>
      <c r="B99" s="19">
        <v>0.38052194852396121</v>
      </c>
      <c r="C99" s="20">
        <v>0.26625818497383436</v>
      </c>
    </row>
    <row r="100" spans="1:12" x14ac:dyDescent="0.3">
      <c r="A100" s="9">
        <v>2016</v>
      </c>
      <c r="B100" s="19">
        <v>0.38153204304765087</v>
      </c>
      <c r="C100" s="20">
        <v>0.27051655675785136</v>
      </c>
    </row>
    <row r="101" spans="1:12" x14ac:dyDescent="0.3">
      <c r="A101" s="9">
        <v>2017</v>
      </c>
      <c r="B101" s="19">
        <v>0.38827182665072357</v>
      </c>
      <c r="C101" s="20">
        <v>0.27044911816324774</v>
      </c>
    </row>
    <row r="102" spans="1:12" x14ac:dyDescent="0.3">
      <c r="A102" s="9">
        <v>2018</v>
      </c>
      <c r="B102" s="19">
        <v>0.39178394183824339</v>
      </c>
      <c r="C102" s="20">
        <v>0.27205914096555156</v>
      </c>
    </row>
    <row r="103" spans="1:12" x14ac:dyDescent="0.3">
      <c r="A103" s="9">
        <v>2019</v>
      </c>
      <c r="B103" s="55">
        <v>0.36582675937933956</v>
      </c>
      <c r="C103" s="56">
        <v>0.28923386631083708</v>
      </c>
    </row>
    <row r="104" spans="1:12" x14ac:dyDescent="0.3">
      <c r="A104" s="9">
        <v>2020</v>
      </c>
      <c r="B104" s="55">
        <v>0.36393782634868471</v>
      </c>
      <c r="C104" s="56">
        <v>0.28683702774528963</v>
      </c>
    </row>
    <row r="105" spans="1:12" x14ac:dyDescent="0.3">
      <c r="A105" s="9">
        <v>2021</v>
      </c>
      <c r="B105" s="55">
        <v>0.36606472408930235</v>
      </c>
      <c r="C105" s="56">
        <v>0.28621676991204315</v>
      </c>
    </row>
    <row r="106" spans="1:12" x14ac:dyDescent="0.3">
      <c r="A106" s="9">
        <v>2022</v>
      </c>
      <c r="B106" s="21">
        <v>0.36703056217612418</v>
      </c>
      <c r="C106" s="22">
        <v>0.28480721806909121</v>
      </c>
    </row>
    <row r="107" spans="1:12" x14ac:dyDescent="0.3">
      <c r="A107" s="3" t="s">
        <v>24</v>
      </c>
    </row>
    <row r="108" spans="1:12" x14ac:dyDescent="0.3">
      <c r="A108" s="3"/>
    </row>
    <row r="109" spans="1:12" x14ac:dyDescent="0.3">
      <c r="A109" s="3" t="s">
        <v>12</v>
      </c>
    </row>
    <row r="111" spans="1:12" ht="18" x14ac:dyDescent="0.35">
      <c r="A111" s="60" t="s">
        <v>71</v>
      </c>
      <c r="B111" s="60"/>
      <c r="C111" s="60"/>
      <c r="D111" s="60"/>
      <c r="E111" s="60"/>
      <c r="F111" s="60"/>
      <c r="G111" s="60"/>
      <c r="H111" s="60"/>
      <c r="I111" s="60"/>
      <c r="J111" s="60"/>
      <c r="K111" s="60"/>
      <c r="L111" s="60"/>
    </row>
    <row r="112" spans="1:12" ht="14.4" x14ac:dyDescent="0.3">
      <c r="A112"/>
      <c r="B112" s="30"/>
      <c r="C112"/>
    </row>
    <row r="113" spans="1:4" ht="14.4" x14ac:dyDescent="0.3">
      <c r="A113" s="32"/>
      <c r="B113"/>
      <c r="C113"/>
    </row>
    <row r="114" spans="1:4" ht="15" customHeight="1" x14ac:dyDescent="0.3">
      <c r="B114" s="68" t="s">
        <v>95</v>
      </c>
      <c r="C114" s="69"/>
      <c r="D114" s="69"/>
    </row>
    <row r="115" spans="1:4" ht="105.6" x14ac:dyDescent="0.3">
      <c r="A115" s="33" t="s">
        <v>45</v>
      </c>
      <c r="B115" s="44" t="s">
        <v>72</v>
      </c>
      <c r="C115" s="44" t="s">
        <v>73</v>
      </c>
      <c r="D115" s="44" t="s">
        <v>74</v>
      </c>
    </row>
    <row r="116" spans="1:4" x14ac:dyDescent="0.3">
      <c r="A116" s="9" t="s">
        <v>75</v>
      </c>
      <c r="B116" s="37">
        <v>173</v>
      </c>
      <c r="C116" s="34">
        <f>B116/D116*100</f>
        <v>1.9812185066422354</v>
      </c>
      <c r="D116" s="37">
        <v>8732</v>
      </c>
    </row>
    <row r="117" spans="1:4" x14ac:dyDescent="0.3">
      <c r="A117" s="9" t="s">
        <v>76</v>
      </c>
      <c r="B117" s="38">
        <v>21</v>
      </c>
      <c r="C117" s="35">
        <f>B117/D117*100</f>
        <v>1.3418530351437701</v>
      </c>
      <c r="D117" s="38">
        <v>1565</v>
      </c>
    </row>
    <row r="118" spans="1:4" x14ac:dyDescent="0.3">
      <c r="A118" s="9" t="s">
        <v>77</v>
      </c>
      <c r="B118" s="38">
        <v>10</v>
      </c>
      <c r="C118" s="35">
        <f>B118/D118*100</f>
        <v>1.098901098901099</v>
      </c>
      <c r="D118" s="38">
        <v>910</v>
      </c>
    </row>
    <row r="119" spans="1:4" x14ac:dyDescent="0.3">
      <c r="A119" s="9" t="s">
        <v>78</v>
      </c>
      <c r="B119" s="38">
        <v>7</v>
      </c>
      <c r="C119" s="35">
        <f>B119/D119*100</f>
        <v>1.1884550084889642</v>
      </c>
      <c r="D119" s="38">
        <v>589</v>
      </c>
    </row>
    <row r="120" spans="1:4" x14ac:dyDescent="0.3">
      <c r="A120" s="9" t="s">
        <v>79</v>
      </c>
      <c r="B120" s="38">
        <v>12</v>
      </c>
      <c r="C120" s="35">
        <f t="shared" ref="C120:C135" si="0">B120/D120*100</f>
        <v>0.92307692307692313</v>
      </c>
      <c r="D120" s="38">
        <v>1300</v>
      </c>
    </row>
    <row r="121" spans="1:4" x14ac:dyDescent="0.3">
      <c r="A121" s="9" t="s">
        <v>53</v>
      </c>
      <c r="B121" s="38">
        <v>9</v>
      </c>
      <c r="C121" s="35">
        <f t="shared" si="0"/>
        <v>1.5652173913043479</v>
      </c>
      <c r="D121" s="38">
        <v>575</v>
      </c>
    </row>
    <row r="122" spans="1:4" x14ac:dyDescent="0.3">
      <c r="A122" s="9" t="s">
        <v>80</v>
      </c>
      <c r="B122" s="38">
        <v>48</v>
      </c>
      <c r="C122" s="35">
        <f t="shared" si="0"/>
        <v>1.3816925734024179</v>
      </c>
      <c r="D122" s="38">
        <v>3474</v>
      </c>
    </row>
    <row r="123" spans="1:4" x14ac:dyDescent="0.3">
      <c r="A123" s="9" t="s">
        <v>62</v>
      </c>
      <c r="B123" s="38">
        <v>42</v>
      </c>
      <c r="C123" s="35">
        <f t="shared" si="0"/>
        <v>1.8396846254927726</v>
      </c>
      <c r="D123" s="38">
        <v>2283</v>
      </c>
    </row>
    <row r="124" spans="1:4" x14ac:dyDescent="0.3">
      <c r="A124" s="9" t="s">
        <v>54</v>
      </c>
      <c r="B124" s="38">
        <v>77</v>
      </c>
      <c r="C124" s="35">
        <f t="shared" si="0"/>
        <v>1.4175257731958764</v>
      </c>
      <c r="D124" s="38">
        <v>5432</v>
      </c>
    </row>
    <row r="125" spans="1:4" x14ac:dyDescent="0.3">
      <c r="A125" s="9" t="s">
        <v>57</v>
      </c>
      <c r="B125" s="40">
        <v>11</v>
      </c>
      <c r="C125" s="45">
        <f t="shared" si="0"/>
        <v>1.8835616438356164</v>
      </c>
      <c r="D125" s="40">
        <v>584</v>
      </c>
    </row>
    <row r="126" spans="1:4" x14ac:dyDescent="0.3">
      <c r="A126" s="9" t="s">
        <v>59</v>
      </c>
      <c r="B126" s="38">
        <v>16</v>
      </c>
      <c r="C126" s="35">
        <f t="shared" si="0"/>
        <v>0.89086859688195985</v>
      </c>
      <c r="D126" s="38">
        <v>1796</v>
      </c>
    </row>
    <row r="127" spans="1:4" x14ac:dyDescent="0.3">
      <c r="A127" s="9" t="s">
        <v>81</v>
      </c>
      <c r="B127" s="41">
        <v>535</v>
      </c>
      <c r="C127" s="36">
        <f t="shared" si="0"/>
        <v>1.9881085098476403</v>
      </c>
      <c r="D127" s="41">
        <v>26910</v>
      </c>
    </row>
    <row r="128" spans="1:4" x14ac:dyDescent="0.3">
      <c r="A128" s="9" t="s">
        <v>82</v>
      </c>
      <c r="B128" s="38">
        <v>22</v>
      </c>
      <c r="C128" s="35">
        <f t="shared" si="0"/>
        <v>1.4735432016075016</v>
      </c>
      <c r="D128" s="38">
        <v>1493</v>
      </c>
    </row>
    <row r="129" spans="1:4" x14ac:dyDescent="0.3">
      <c r="A129" s="9" t="s">
        <v>83</v>
      </c>
      <c r="B129" s="38">
        <v>9</v>
      </c>
      <c r="C129" s="35">
        <f t="shared" si="0"/>
        <v>1.782178217821782</v>
      </c>
      <c r="D129" s="38">
        <v>505</v>
      </c>
    </row>
    <row r="130" spans="1:4" x14ac:dyDescent="0.3">
      <c r="A130" s="9" t="s">
        <v>60</v>
      </c>
      <c r="B130" s="38">
        <v>3</v>
      </c>
      <c r="C130" s="35">
        <f t="shared" si="0"/>
        <v>1.3953488372093024</v>
      </c>
      <c r="D130" s="38">
        <v>215</v>
      </c>
    </row>
    <row r="131" spans="1:4" x14ac:dyDescent="0.3">
      <c r="A131" s="9" t="s">
        <v>84</v>
      </c>
      <c r="B131" s="38">
        <v>118</v>
      </c>
      <c r="C131" s="35">
        <f t="shared" si="0"/>
        <v>1.694428489373923</v>
      </c>
      <c r="D131" s="38">
        <v>6964</v>
      </c>
    </row>
    <row r="132" spans="1:4" x14ac:dyDescent="0.3">
      <c r="A132" s="9" t="s">
        <v>85</v>
      </c>
      <c r="B132" s="38">
        <v>13</v>
      </c>
      <c r="C132" s="35">
        <f t="shared" si="0"/>
        <v>1.6069221260815822</v>
      </c>
      <c r="D132" s="38">
        <v>809</v>
      </c>
    </row>
    <row r="133" spans="1:4" x14ac:dyDescent="0.3">
      <c r="A133" s="9" t="s">
        <v>86</v>
      </c>
      <c r="B133" s="38">
        <v>0</v>
      </c>
      <c r="C133" s="35">
        <f t="shared" si="0"/>
        <v>0</v>
      </c>
      <c r="D133" s="38">
        <v>40</v>
      </c>
    </row>
    <row r="134" spans="1:4" x14ac:dyDescent="0.3">
      <c r="A134" s="9" t="s">
        <v>87</v>
      </c>
      <c r="B134" s="38">
        <v>2</v>
      </c>
      <c r="C134" s="35">
        <f t="shared" si="0"/>
        <v>3.9215686274509802</v>
      </c>
      <c r="D134" s="38">
        <v>51</v>
      </c>
    </row>
    <row r="135" spans="1:4" x14ac:dyDescent="0.3">
      <c r="A135" s="9" t="s">
        <v>88</v>
      </c>
      <c r="B135" s="42">
        <v>1128</v>
      </c>
      <c r="C135" s="46">
        <f t="shared" si="0"/>
        <v>1.7561886968706211</v>
      </c>
      <c r="D135" s="42">
        <v>64230</v>
      </c>
    </row>
    <row r="136" spans="1:4" x14ac:dyDescent="0.3">
      <c r="A136" s="3" t="s">
        <v>89</v>
      </c>
    </row>
    <row r="137" spans="1:4" x14ac:dyDescent="0.3">
      <c r="A137" s="3"/>
    </row>
    <row r="138" spans="1:4" ht="14.4" x14ac:dyDescent="0.3">
      <c r="A138" s="3" t="s">
        <v>90</v>
      </c>
      <c r="B138"/>
      <c r="C138"/>
    </row>
  </sheetData>
  <mergeCells count="7">
    <mergeCell ref="B6:D6"/>
    <mergeCell ref="A111:L111"/>
    <mergeCell ref="B114:D114"/>
    <mergeCell ref="B18:C18"/>
    <mergeCell ref="B42:C42"/>
    <mergeCell ref="B66:C66"/>
    <mergeCell ref="B90:C90"/>
  </mergeCells>
  <pageMargins left="0.7" right="0.7" top="0.75" bottom="0.75" header="0.3" footer="0.3"/>
  <pageSetup paperSize="9" orientation="portrait" horizontalDpi="0" verticalDpi="0" r:id="rId1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2.xml><?xml version="1.0" encoding="utf-8"?>
<ct:contentTypeSchema xmlns:ct="http://schemas.microsoft.com/office/2006/metadata/contentType" xmlns:ma="http://schemas.microsoft.com/office/2006/metadata/properties/metaAttributes" ct:_="" ma:_="" ma:contentTypeName="Documento" ma:contentTypeID="0x01010060FD4C9905C4D641AE9A89C3C422416D" ma:contentTypeVersion="18" ma:contentTypeDescription="Crear nuevo documento." ma:contentTypeScope="" ma:versionID="97f9db165942bd6d4651d6e3d1e297c6">
  <xsd:schema xmlns:xsd="http://www.w3.org/2001/XMLSchema" xmlns:xs="http://www.w3.org/2001/XMLSchema" xmlns:p="http://schemas.microsoft.com/office/2006/metadata/properties" xmlns:ns2="c03b520b-5775-4712-8b30-81f833cf4331" xmlns:ns3="5ba3a4a6-c74d-46e6-870a-fbfe133dd39b" targetNamespace="http://schemas.microsoft.com/office/2006/metadata/properties" ma:root="true" ma:fieldsID="ec27fe596be75c49d159ed3f80bf87b9" ns2:_="" ns3:_="">
    <xsd:import namespace="c03b520b-5775-4712-8b30-81f833cf4331"/>
    <xsd:import namespace="5ba3a4a6-c74d-46e6-870a-fbfe133dd39b"/>
    <xsd:element name="properties">
      <xsd:complexType>
        <xsd:sequence>
          <xsd:element name="documentManagement">
            <xsd:complexType>
              <xsd:all>
                <xsd:element ref="ns2:MediaServiceMetadata" minOccurs="0"/>
                <xsd:element ref="ns2:MediaServiceFastMetadata" minOccurs="0"/>
                <xsd:element ref="ns3:SharedWithUsers" minOccurs="0"/>
                <xsd:element ref="ns3:SharedWithDetails" minOccurs="0"/>
                <xsd:element ref="ns2:MediaServiceAutoTags" minOccurs="0"/>
                <xsd:element ref="ns2:MediaServiceOCR" minOccurs="0"/>
                <xsd:element ref="ns2:MediaServiceGenerationTime" minOccurs="0"/>
                <xsd:element ref="ns2:MediaServiceEventHashCode" minOccurs="0"/>
                <xsd:element ref="ns2:MediaLengthInSeconds" minOccurs="0"/>
                <xsd:element ref="ns2:MediaServiceAutoKeyPoints" minOccurs="0"/>
                <xsd:element ref="ns2:MediaServiceKeyPoints" minOccurs="0"/>
                <xsd:element ref="ns2:MediaServiceDateTaken" minOccurs="0"/>
                <xsd:element ref="ns2:MediaServiceLocation" minOccurs="0"/>
                <xsd:element ref="ns2:lcf76f155ced4ddcb4097134ff3c332f" minOccurs="0"/>
                <xsd:element ref="ns3:TaxCatchAll" minOccurs="0"/>
                <xsd:element ref="ns2:MediaServiceObjectDetectorVersions" minOccurs="0"/>
                <xsd:element ref="ns2:MediaServiceSearchProperties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c03b520b-5775-4712-8b30-81f833cf4331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2" nillable="true" ma:displayName="Tags" ma:internalName="MediaServiceAutoTags" ma:readOnly="true">
      <xsd:simpleType>
        <xsd:restriction base="dms:Text"/>
      </xsd:simpleType>
    </xsd:element>
    <xsd:element name="MediaServiceOCR" ma:index="13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GenerationTime" ma:index="14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5" nillable="true" ma:displayName="MediaServiceEventHashCode" ma:hidden="true" ma:internalName="MediaServiceEventHashCode" ma:readOnly="true">
      <xsd:simpleType>
        <xsd:restriction base="dms:Text"/>
      </xsd:simpleType>
    </xsd:element>
    <xsd:element name="MediaLengthInSeconds" ma:index="16" nillable="true" ma:displayName="MediaLengthInSeconds" ma:hidden="true" ma:internalName="MediaLengthInSeconds" ma:readOnly="true">
      <xsd:simpleType>
        <xsd:restriction base="dms:Unknown"/>
      </xsd:simpleType>
    </xsd:element>
    <xsd:element name="MediaServiceAutoKeyPoints" ma:index="17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8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  <xsd:element name="MediaServiceDateTaken" ma:index="19" nillable="true" ma:displayName="MediaServiceDateTaken" ma:hidden="true" ma:internalName="MediaServiceDateTaken" ma:readOnly="true">
      <xsd:simpleType>
        <xsd:restriction base="dms:Text"/>
      </xsd:simpleType>
    </xsd:element>
    <xsd:element name="MediaServiceLocation" ma:index="20" nillable="true" ma:displayName="Location" ma:internalName="MediaServiceLocation" ma:readOnly="true">
      <xsd:simpleType>
        <xsd:restriction base="dms:Text"/>
      </xsd:simpleType>
    </xsd:element>
    <xsd:element name="lcf76f155ced4ddcb4097134ff3c332f" ma:index="22" nillable="true" ma:taxonomy="true" ma:internalName="lcf76f155ced4ddcb4097134ff3c332f" ma:taxonomyFieldName="MediaServiceImageTags" ma:displayName="Etiquetas de imagen" ma:readOnly="false" ma:fieldId="{5cf76f15-5ced-4ddc-b409-7134ff3c332f}" ma:taxonomyMulti="true" ma:sspId="96b1f72f-9c07-4021-8abb-002c1b253569" ma:termSetId="09814cd3-568e-fe90-9814-8d621ff8fb84" ma:anchorId="fba54fb3-c3e1-fe81-a776-ca4b69148c4d" ma:open="true" ma:isKeyword="false">
      <xsd:complexType>
        <xsd:sequence>
          <xsd:element ref="pc:Terms" minOccurs="0" maxOccurs="1"/>
        </xsd:sequence>
      </xsd:complexType>
    </xsd:element>
    <xsd:element name="MediaServiceObjectDetectorVersions" ma:index="24" nillable="true" ma:displayName="MediaServiceObjectDetectorVersions" ma:description="" ma:hidden="true" ma:indexed="true" ma:internalName="MediaServiceObjectDetectorVersions" ma:readOnly="true">
      <xsd:simpleType>
        <xsd:restriction base="dms:Text"/>
      </xsd:simpleType>
    </xsd:element>
    <xsd:element name="MediaServiceSearchProperties" ma:index="25" nillable="true" ma:displayName="MediaServiceSearchProperties" ma:hidden="true" ma:internalName="MediaServiceSearchProperties" ma:readOnly="true">
      <xsd:simpleType>
        <xsd:restriction base="dms:Note"/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ba3a4a6-c74d-46e6-870a-fbfe133dd39b" elementFormDefault="qualified">
    <xsd:import namespace="http://schemas.microsoft.com/office/2006/documentManagement/types"/>
    <xsd:import namespace="http://schemas.microsoft.com/office/infopath/2007/PartnerControls"/>
    <xsd:element name="SharedWithUsers" ma:index="10" nillable="true" ma:displayName="Compartido con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1" nillable="true" ma:displayName="Detalles de uso compartido" ma:internalName="SharedWithDetails" ma:readOnly="true">
      <xsd:simpleType>
        <xsd:restriction base="dms:Note">
          <xsd:maxLength value="255"/>
        </xsd:restriction>
      </xsd:simpleType>
    </xsd:element>
    <xsd:element name="TaxCatchAll" ma:index="23" nillable="true" ma:displayName="Taxonomy Catch All Column" ma:hidden="true" ma:list="{b0ef669b-047f-40a0-acd4-10a20dfbdeee}" ma:internalName="TaxCatchAll" ma:showField="CatchAllData" ma:web="5ba3a4a6-c74d-46e6-870a-fbfe133dd39b">
      <xsd:complexType>
        <xsd:complexContent>
          <xsd:extension base="dms:MultiChoiceLookup">
            <xsd:sequence>
              <xsd:element name="Value" type="dms:Lookup" maxOccurs="unbounded" minOccurs="0" nillable="true"/>
            </xsd:sequence>
          </xsd:extension>
        </xsd:complexContent>
      </xsd:complex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Tipo de contenido"/>
        <xsd:element ref="dc:title" minOccurs="0" maxOccurs="1" ma:index="4" ma:displayName="Título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3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>
    <lcf76f155ced4ddcb4097134ff3c332f xmlns="c03b520b-5775-4712-8b30-81f833cf4331">
      <Terms xmlns="http://schemas.microsoft.com/office/infopath/2007/PartnerControls"/>
    </lcf76f155ced4ddcb4097134ff3c332f>
    <TaxCatchAll xmlns="5ba3a4a6-c74d-46e6-870a-fbfe133dd39b" xsi:nil="true"/>
  </documentManagement>
</p:properties>
</file>

<file path=customXml/itemProps1.xml><?xml version="1.0" encoding="utf-8"?>
<ds:datastoreItem xmlns:ds="http://schemas.openxmlformats.org/officeDocument/2006/customXml" ds:itemID="{A5D017E2-E631-4686-8B4E-5E3CFD1D0AE7}">
  <ds:schemaRefs>
    <ds:schemaRef ds:uri="http://schemas.microsoft.com/sharepoint/v3/contenttype/forms"/>
  </ds:schemaRefs>
</ds:datastoreItem>
</file>

<file path=customXml/itemProps2.xml><?xml version="1.0" encoding="utf-8"?>
<ds:datastoreItem xmlns:ds="http://schemas.openxmlformats.org/officeDocument/2006/customXml" ds:itemID="{82A1190E-3345-42E9-8621-8D825AE34826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c03b520b-5775-4712-8b30-81f833cf4331"/>
    <ds:schemaRef ds:uri="5ba3a4a6-c74d-46e6-870a-fbfe133dd39b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customXml/itemProps3.xml><?xml version="1.0" encoding="utf-8"?>
<ds:datastoreItem xmlns:ds="http://schemas.openxmlformats.org/officeDocument/2006/customXml" ds:itemID="{25C202E9-6B45-4CB8-87EB-700DB8BB8E89}">
  <ds:schemaRefs>
    <ds:schemaRef ds:uri="http://schemas.microsoft.com/office/2006/metadata/properties"/>
    <ds:schemaRef ds:uri="http://schemas.microsoft.com/office/infopath/2007/PartnerControls"/>
    <ds:schemaRef ds:uri="c03b520b-5775-4712-8b30-81f833cf4331"/>
    <ds:schemaRef ds:uri="5ba3a4a6-c74d-46e6-870a-fbfe133dd39b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3</vt:i4>
      </vt:variant>
    </vt:vector>
  </HeadingPairs>
  <TitlesOfParts>
    <vt:vector size="3" baseType="lpstr">
      <vt:lpstr>ÍNDICE</vt:lpstr>
      <vt:lpstr>1</vt:lpstr>
      <vt:lpstr>2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Carmen Dominguez Garcia</dc:creator>
  <cp:lastModifiedBy>Carmen Dominguez Garcia</cp:lastModifiedBy>
  <dcterms:created xsi:type="dcterms:W3CDTF">2020-08-19T10:55:17Z</dcterms:created>
  <dcterms:modified xsi:type="dcterms:W3CDTF">2024-03-19T06:43:18Z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0x01010060FD4C9905C4D641AE9A89C3C422416D</vt:lpwstr>
  </property>
  <property fmtid="{D5CDD505-2E9C-101B-9397-08002B2CF9AE}" pid="3" name="MediaServiceImageTags">
    <vt:lpwstr/>
  </property>
</Properties>
</file>