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juntaex.sharepoint.com/sites/140703/Documentos compartidos/Comun/Publicaciones/Estadísticas de Género/archivos para la web/"/>
    </mc:Choice>
  </mc:AlternateContent>
  <xr:revisionPtr revIDLastSave="155" documentId="8_{0A5F763B-EFC1-4FDE-93A8-9F34F52E5270}" xr6:coauthVersionLast="47" xr6:coauthVersionMax="47" xr10:uidLastSave="{DA6665DE-6F31-4413-82D2-C3A84F686744}"/>
  <bookViews>
    <workbookView xWindow="-17860" yWindow="920" windowWidth="17280" windowHeight="8880" xr2:uid="{00000000-000D-0000-FFFF-FFFF00000000}"/>
  </bookViews>
  <sheets>
    <sheet name="ÍNDICE" sheetId="1" r:id="rId1"/>
    <sheet name="1" sheetId="6" r:id="rId2"/>
    <sheet name="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" i="6" l="1"/>
  <c r="D8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23" i="3"/>
  <c r="C122" i="3"/>
  <c r="C121" i="3"/>
  <c r="C120" i="3"/>
  <c r="D9" i="3"/>
  <c r="D10" i="3"/>
</calcChain>
</file>

<file path=xl/sharedStrings.xml><?xml version="1.0" encoding="utf-8"?>
<sst xmlns="http://schemas.openxmlformats.org/spreadsheetml/2006/main" count="151" uniqueCount="99">
  <si>
    <t>Extremadura</t>
  </si>
  <si>
    <t>INDICADORES SOCIALES Y POLÍTICOS</t>
  </si>
  <si>
    <t>EMPODERAMIENTO</t>
  </si>
  <si>
    <t>1. Socioeconómico</t>
  </si>
  <si>
    <t xml:space="preserve"> </t>
  </si>
  <si>
    <t>Año</t>
  </si>
  <si>
    <t>Tasa de emprendedores por sexo</t>
  </si>
  <si>
    <t>Unidad: Porcentaje</t>
  </si>
  <si>
    <t>Proporción de asalariados con salario inferior al Salario Mínimo Interprofesional</t>
  </si>
  <si>
    <t>Parlamentarios autonómicos por sexo</t>
  </si>
  <si>
    <t>Fuente: Instituto de Estadística de Extremadura a partir de datos del Instituto de la Mujer y la Igualdad de oportunidades</t>
  </si>
  <si>
    <t>Parlamentarios en las cortes por sexo</t>
  </si>
  <si>
    <t>Fuente: Instituto de Estadística de Extremadura a partir de datos del Mº Interior</t>
  </si>
  <si>
    <t>Representantes locales (Alcaldes) por sexo</t>
  </si>
  <si>
    <t>Representantes locales (Otros cargos) por sexo</t>
  </si>
  <si>
    <t>* Tasa de emprendedores por sexo</t>
  </si>
  <si>
    <t>* Proporción de asalariados con salario inferior al Salario Mínimo Interprofesional</t>
  </si>
  <si>
    <t>* Parlamentarios autonómicos por sexo</t>
  </si>
  <si>
    <t>* Parlamentarios en las cortes por sexo</t>
  </si>
  <si>
    <t>* Representantes locales (Alcaldes) por sexo</t>
  </si>
  <si>
    <t>* Representantes locales (Otros cargos) por sexo</t>
  </si>
  <si>
    <t>Fuente: Instituto de Estadística de Extremadura a partir de datos del INE. EPA</t>
  </si>
  <si>
    <t>ESTADÍSTICAS DE GÉNERO</t>
  </si>
  <si>
    <t>Unidad: Parlamentarios por cada 10.000 personas mayores de edad</t>
  </si>
  <si>
    <t>Unidad: Representantes por cada 10.000 personas mayores de edad</t>
  </si>
  <si>
    <t>Tasa de personas ocupadas directivas por sexo</t>
  </si>
  <si>
    <t>Nota:  Relación entre las personas ocupadas en cargos directivos y los ocupados totales.</t>
  </si>
  <si>
    <t>* Tasa de personas ocupadas por sexo</t>
  </si>
  <si>
    <t>* Representantes del gobierno en las Comunidades Autónomas y provincias</t>
  </si>
  <si>
    <t>Representantes del gobierno en las Comunidades Autónomas y provincias</t>
  </si>
  <si>
    <t>Representantes</t>
  </si>
  <si>
    <t>Delegadas/os del Gobierno en las Comunidades Autónomas</t>
  </si>
  <si>
    <t>Subdelegadas/os del Gobierno en las provincias</t>
  </si>
  <si>
    <t>Directoras/es Insulares de la Administración General del Estado</t>
  </si>
  <si>
    <t>% Mujeres</t>
  </si>
  <si>
    <t>Unidad: Personas y porcentaje</t>
  </si>
  <si>
    <t>Año 2016</t>
  </si>
  <si>
    <t>Todas las explotaciones</t>
  </si>
  <si>
    <t>Hombres</t>
  </si>
  <si>
    <t>Mujeres</t>
  </si>
  <si>
    <t xml:space="preserve">    Titulares</t>
  </si>
  <si>
    <t xml:space="preserve">    Titulares jefes de explotación</t>
  </si>
  <si>
    <t>Fuente: INE. Encuesta sobre la estructura de las explotaciones agrícolas</t>
  </si>
  <si>
    <t>Unidad: Personas</t>
  </si>
  <si>
    <t>Año 2005</t>
  </si>
  <si>
    <t>COMUNIDAD AUTÓNOMA</t>
  </si>
  <si>
    <t>Nº DE EXPLOTACIONES</t>
  </si>
  <si>
    <t>ANDALUCÍA</t>
  </si>
  <si>
    <t>C. DE MADRID</t>
  </si>
  <si>
    <t>I. BALEARES</t>
  </si>
  <si>
    <t>I. CANARIAS</t>
  </si>
  <si>
    <t>R. DE MURCIA</t>
  </si>
  <si>
    <t>C.F. NAVARRA</t>
  </si>
  <si>
    <t>CANTABRIA</t>
  </si>
  <si>
    <t>CATALUÑA</t>
  </si>
  <si>
    <t>P. DE ASTURIAS</t>
  </si>
  <si>
    <t>C. VALENCIANA</t>
  </si>
  <si>
    <t>EXTREMADURA</t>
  </si>
  <si>
    <t>ARAGÓN</t>
  </si>
  <si>
    <t>GALICIA</t>
  </si>
  <si>
    <t>LA RIOJA</t>
  </si>
  <si>
    <t>PAÍS VASCO</t>
  </si>
  <si>
    <t>CASTILLA-LA MANCHA</t>
  </si>
  <si>
    <t>CASTILLA Y LEÓN</t>
  </si>
  <si>
    <t>TOTAL</t>
  </si>
  <si>
    <t>Unidad: Número</t>
  </si>
  <si>
    <t>Fuente: Mº de agricultura, pesca y alimentación</t>
  </si>
  <si>
    <t>Titulares persona física y jefaturas de explotación según sexo</t>
  </si>
  <si>
    <t>Titularidad compartida en explotaciones agroganaderas</t>
  </si>
  <si>
    <t>2. Político y asociativo</t>
  </si>
  <si>
    <t>* Participación asociativa</t>
  </si>
  <si>
    <t>Participación asociativa</t>
  </si>
  <si>
    <t>Nº de asociaciones relacionadas con la mujer, la igualdad de trato y no discriminación</t>
  </si>
  <si>
    <t>% respecto al total de cada CCAA</t>
  </si>
  <si>
    <t>total asociaciones</t>
  </si>
  <si>
    <t>ANDALUCIA</t>
  </si>
  <si>
    <t>ARAGON</t>
  </si>
  <si>
    <t>ASTURIAS</t>
  </si>
  <si>
    <t>ILLES BALEARS</t>
  </si>
  <si>
    <t>CANARIAS</t>
  </si>
  <si>
    <t>CASTILLA Y LEON</t>
  </si>
  <si>
    <t>MADRID</t>
  </si>
  <si>
    <t>MURCIA</t>
  </si>
  <si>
    <t>NAVARRA</t>
  </si>
  <si>
    <t>COMUNITAT VALENCIANA</t>
  </si>
  <si>
    <t>PAIS VASCO</t>
  </si>
  <si>
    <t>CEUTA</t>
  </si>
  <si>
    <t>MELILLA</t>
  </si>
  <si>
    <t>TOTAL NACIONAL</t>
  </si>
  <si>
    <t>Unidad: Número y porcentaje</t>
  </si>
  <si>
    <t>Fuente: Mº Interior</t>
  </si>
  <si>
    <t>* Titulares persona física y jefaturas de explotación según sexo</t>
  </si>
  <si>
    <t>* Titularidad compartida en explotaciones agroganaderas</t>
  </si>
  <si>
    <t>Fuente: INE. EPA</t>
  </si>
  <si>
    <t>Fuente: Instituto de Estadística de Extremadura a partir de datos de la AEAT</t>
  </si>
  <si>
    <t>Año 2022</t>
  </si>
  <si>
    <t>Fuente: Instituto de la Mujer. Mº de Igualdad</t>
  </si>
  <si>
    <t>Nota:  Relación entre las personas ocupadas emprendedoras (trabajador por cuenta propia: que incluye empleador, empresarios sin asalariados o trabajador independiente, miembro de una cooperativa, ayuda en la empresa o negocio familiar) y los ocupados totales.</t>
  </si>
  <si>
    <t>Datos referidos al conjunto de España. Tabla actualizada a fecha 20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</si>
</sst>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00"/>
    <numFmt numFmtId="166" formatCode="[$-C0A]mmm\-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23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20"/>
      <color theme="0"/>
      <name val="Algerian"/>
      <family val="5"/>
    </font>
    <font>
      <b/>
      <sz val="16"/>
      <name val="Calibri"/>
      <family val="2"/>
      <scheme val="minor"/>
    </font>
    <font>
      <sz val="18"/>
      <color theme="0" tint="-0.34998626667073579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</cellStyleXfs>
  <cellXfs count="7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3" fillId="2" borderId="0" xfId="0" applyFont="1" applyFill="1"/>
    <xf numFmtId="0" fontId="14" fillId="3" borderId="1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Fill="1" applyBorder="1" applyAlignment="1"/>
    <xf numFmtId="0" fontId="15" fillId="0" borderId="0" xfId="0" applyFont="1"/>
    <xf numFmtId="0" fontId="2" fillId="4" borderId="2" xfId="3" applyNumberFormat="1" applyFont="1" applyFill="1" applyBorder="1" applyAlignment="1">
      <alignment horizontal="left" vertical="center" wrapText="1"/>
    </xf>
    <xf numFmtId="0" fontId="2" fillId="4" borderId="3" xfId="3" applyNumberFormat="1" applyFont="1" applyFill="1" applyBorder="1" applyAlignment="1">
      <alignment horizontal="center" vertical="center" wrapText="1"/>
    </xf>
    <xf numFmtId="4" fontId="4" fillId="0" borderId="4" xfId="4" applyNumberFormat="1" applyFont="1" applyBorder="1" applyAlignment="1">
      <alignment horizontal="right"/>
    </xf>
    <xf numFmtId="4" fontId="4" fillId="0" borderId="5" xfId="4" applyNumberFormat="1" applyFont="1" applyBorder="1" applyAlignment="1">
      <alignment horizontal="right"/>
    </xf>
    <xf numFmtId="4" fontId="4" fillId="0" borderId="6" xfId="4" applyNumberFormat="1" applyFont="1" applyBorder="1" applyAlignment="1">
      <alignment horizontal="right"/>
    </xf>
    <xf numFmtId="4" fontId="4" fillId="0" borderId="7" xfId="4" applyNumberFormat="1" applyFont="1" applyBorder="1" applyAlignment="1">
      <alignment horizontal="right"/>
    </xf>
    <xf numFmtId="4" fontId="4" fillId="0" borderId="8" xfId="4" applyNumberFormat="1" applyFont="1" applyBorder="1" applyAlignment="1">
      <alignment horizontal="right"/>
    </xf>
    <xf numFmtId="4" fontId="4" fillId="0" borderId="9" xfId="4" applyNumberFormat="1" applyFont="1" applyBorder="1" applyAlignment="1">
      <alignment horizontal="right"/>
    </xf>
    <xf numFmtId="165" fontId="4" fillId="0" borderId="4" xfId="4" applyNumberFormat="1" applyFont="1" applyBorder="1" applyAlignment="1">
      <alignment horizontal="right"/>
    </xf>
    <xf numFmtId="165" fontId="4" fillId="0" borderId="5" xfId="4" applyNumberFormat="1" applyFont="1" applyBorder="1" applyAlignment="1">
      <alignment horizontal="right"/>
    </xf>
    <xf numFmtId="165" fontId="4" fillId="0" borderId="6" xfId="4" applyNumberFormat="1" applyFont="1" applyBorder="1" applyAlignment="1">
      <alignment horizontal="right"/>
    </xf>
    <xf numFmtId="165" fontId="4" fillId="0" borderId="7" xfId="4" applyNumberFormat="1" applyFont="1" applyBorder="1" applyAlignment="1">
      <alignment horizontal="right"/>
    </xf>
    <xf numFmtId="165" fontId="4" fillId="0" borderId="8" xfId="4" applyNumberFormat="1" applyFont="1" applyBorder="1" applyAlignment="1">
      <alignment horizontal="right"/>
    </xf>
    <xf numFmtId="165" fontId="4" fillId="0" borderId="9" xfId="4" applyNumberFormat="1" applyFont="1" applyBorder="1" applyAlignment="1">
      <alignment horizontal="right"/>
    </xf>
    <xf numFmtId="3" fontId="4" fillId="0" borderId="4" xfId="4" applyNumberFormat="1" applyFont="1" applyBorder="1" applyAlignment="1">
      <alignment horizontal="right"/>
    </xf>
    <xf numFmtId="3" fontId="4" fillId="0" borderId="5" xfId="4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3" fontId="4" fillId="0" borderId="7" xfId="4" applyNumberFormat="1" applyFont="1" applyBorder="1" applyAlignment="1">
      <alignment horizontal="right"/>
    </xf>
    <xf numFmtId="3" fontId="4" fillId="0" borderId="8" xfId="4" applyNumberFormat="1" applyFont="1" applyBorder="1" applyAlignment="1">
      <alignment horizontal="right"/>
    </xf>
    <xf numFmtId="3" fontId="4" fillId="0" borderId="9" xfId="4" applyNumberFormat="1" applyFont="1" applyBorder="1" applyAlignment="1">
      <alignment horizontal="right"/>
    </xf>
    <xf numFmtId="0" fontId="8" fillId="0" borderId="0" xfId="0" applyFont="1"/>
    <xf numFmtId="0" fontId="6" fillId="0" borderId="0" xfId="1" applyAlignment="1" applyProtection="1"/>
    <xf numFmtId="0" fontId="2" fillId="5" borderId="1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4" fillId="3" borderId="1" xfId="3" applyNumberFormat="1" applyFont="1" applyFill="1" applyBorder="1" applyAlignment="1">
      <alignment horizontal="center" vertical="center"/>
    </xf>
    <xf numFmtId="4" fontId="4" fillId="0" borderId="11" xfId="4" applyNumberFormat="1" applyFont="1" applyBorder="1" applyAlignment="1">
      <alignment horizontal="right"/>
    </xf>
    <xf numFmtId="4" fontId="4" fillId="0" borderId="12" xfId="4" applyNumberFormat="1" applyFont="1" applyBorder="1" applyAlignment="1">
      <alignment horizontal="right"/>
    </xf>
    <xf numFmtId="4" fontId="4" fillId="0" borderId="13" xfId="4" applyNumberFormat="1" applyFont="1" applyBorder="1" applyAlignment="1">
      <alignment horizontal="right"/>
    </xf>
    <xf numFmtId="3" fontId="4" fillId="0" borderId="11" xfId="4" applyNumberFormat="1" applyFont="1" applyBorder="1" applyAlignment="1">
      <alignment horizontal="right"/>
    </xf>
    <xf numFmtId="3" fontId="4" fillId="0" borderId="12" xfId="4" applyNumberFormat="1" applyFont="1" applyBorder="1" applyAlignment="1">
      <alignment horizontal="right"/>
    </xf>
    <xf numFmtId="3" fontId="4" fillId="0" borderId="14" xfId="4" applyNumberFormat="1" applyFont="1" applyBorder="1" applyAlignment="1">
      <alignment horizontal="right"/>
    </xf>
    <xf numFmtId="3" fontId="2" fillId="5" borderId="15" xfId="3" applyNumberFormat="1" applyFont="1" applyFill="1" applyBorder="1" applyAlignment="1">
      <alignment vertical="center"/>
    </xf>
    <xf numFmtId="3" fontId="4" fillId="0" borderId="13" xfId="4" applyNumberFormat="1" applyFont="1" applyBorder="1" applyAlignment="1">
      <alignment horizontal="right"/>
    </xf>
    <xf numFmtId="3" fontId="4" fillId="0" borderId="16" xfId="4" applyNumberFormat="1" applyFont="1" applyBorder="1" applyAlignment="1">
      <alignment horizontal="right"/>
    </xf>
    <xf numFmtId="166" fontId="14" fillId="3" borderId="1" xfId="3" applyNumberFormat="1" applyFont="1" applyFill="1" applyBorder="1" applyAlignment="1">
      <alignment horizontal="center" vertical="center" wrapText="1"/>
    </xf>
    <xf numFmtId="0" fontId="2" fillId="4" borderId="2" xfId="3" applyNumberFormat="1" applyFont="1" applyFill="1" applyBorder="1" applyAlignment="1">
      <alignment horizontal="center" vertical="center" wrapText="1"/>
    </xf>
    <xf numFmtId="4" fontId="2" fillId="5" borderId="15" xfId="3" applyNumberFormat="1" applyFont="1" applyFill="1" applyBorder="1" applyAlignment="1">
      <alignment vertical="center"/>
    </xf>
    <xf numFmtId="4" fontId="4" fillId="0" borderId="16" xfId="4" applyNumberFormat="1" applyFont="1" applyBorder="1" applyAlignment="1">
      <alignment horizontal="right"/>
    </xf>
    <xf numFmtId="4" fontId="4" fillId="0" borderId="20" xfId="4" applyNumberFormat="1" applyFont="1" applyBorder="1" applyAlignment="1">
      <alignment horizontal="right"/>
    </xf>
    <xf numFmtId="4" fontId="4" fillId="0" borderId="21" xfId="4" applyNumberFormat="1" applyFont="1" applyBorder="1" applyAlignment="1">
      <alignment horizontal="right"/>
    </xf>
    <xf numFmtId="164" fontId="4" fillId="0" borderId="6" xfId="4" applyNumberFormat="1" applyFont="1" applyBorder="1" applyAlignment="1">
      <alignment horizontal="right"/>
    </xf>
    <xf numFmtId="164" fontId="4" fillId="0" borderId="7" xfId="4" applyNumberFormat="1" applyFont="1" applyBorder="1" applyAlignment="1">
      <alignment horizontal="right"/>
    </xf>
    <xf numFmtId="164" fontId="4" fillId="0" borderId="20" xfId="4" applyNumberFormat="1" applyFont="1" applyBorder="1" applyAlignment="1">
      <alignment horizontal="right"/>
    </xf>
    <xf numFmtId="164" fontId="4" fillId="0" borderId="21" xfId="4" applyNumberFormat="1" applyFont="1" applyBorder="1" applyAlignment="1">
      <alignment horizontal="right"/>
    </xf>
    <xf numFmtId="164" fontId="4" fillId="0" borderId="8" xfId="4" applyNumberFormat="1" applyFont="1" applyBorder="1" applyAlignment="1">
      <alignment horizontal="right"/>
    </xf>
    <xf numFmtId="164" fontId="4" fillId="0" borderId="9" xfId="4" applyNumberFormat="1" applyFont="1" applyBorder="1" applyAlignment="1">
      <alignment horizontal="right"/>
    </xf>
    <xf numFmtId="165" fontId="4" fillId="0" borderId="20" xfId="4" applyNumberFormat="1" applyFont="1" applyBorder="1" applyAlignment="1">
      <alignment horizontal="right"/>
    </xf>
    <xf numFmtId="165" fontId="4" fillId="0" borderId="21" xfId="4" applyNumberFormat="1" applyFont="1" applyBorder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4" fillId="3" borderId="2" xfId="3" applyNumberFormat="1" applyFont="1" applyFill="1" applyBorder="1" applyAlignment="1">
      <alignment horizontal="center" vertical="center" wrapText="1"/>
    </xf>
    <xf numFmtId="0" fontId="14" fillId="3" borderId="10" xfId="3" applyNumberFormat="1" applyFont="1" applyFill="1" applyBorder="1" applyAlignment="1">
      <alignment horizontal="center" vertical="center" wrapText="1"/>
    </xf>
    <xf numFmtId="0" fontId="2" fillId="4" borderId="2" xfId="3" applyNumberFormat="1" applyFont="1" applyFill="1" applyBorder="1" applyAlignment="1">
      <alignment horizontal="center" vertical="center" wrapText="1"/>
    </xf>
    <xf numFmtId="0" fontId="2" fillId="4" borderId="10" xfId="3" applyNumberFormat="1" applyFont="1" applyFill="1" applyBorder="1" applyAlignment="1">
      <alignment horizontal="center" vertical="center" wrapText="1"/>
    </xf>
    <xf numFmtId="0" fontId="14" fillId="3" borderId="17" xfId="3" applyNumberFormat="1" applyFont="1" applyFill="1" applyBorder="1" applyAlignment="1">
      <alignment horizontal="center" vertical="center" wrapText="1"/>
    </xf>
    <xf numFmtId="0" fontId="14" fillId="3" borderId="18" xfId="3" applyNumberFormat="1" applyFont="1" applyFill="1" applyBorder="1" applyAlignment="1">
      <alignment horizontal="center" vertical="center" wrapText="1"/>
    </xf>
    <xf numFmtId="0" fontId="14" fillId="3" borderId="19" xfId="3" applyNumberFormat="1" applyFont="1" applyFill="1" applyBorder="1" applyAlignment="1">
      <alignment horizontal="center" vertical="center" wrapText="1"/>
    </xf>
    <xf numFmtId="166" fontId="14" fillId="3" borderId="19" xfId="3" applyNumberFormat="1" applyFont="1" applyFill="1" applyBorder="1" applyAlignment="1">
      <alignment horizontal="center" vertical="center" wrapText="1"/>
    </xf>
    <xf numFmtId="166" fontId="14" fillId="3" borderId="17" xfId="3" applyNumberFormat="1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786765</xdr:colOff>
      <xdr:row>8</xdr:row>
      <xdr:rowOff>7620</xdr:rowOff>
    </xdr:from>
    <xdr:to>
      <xdr:col>1</xdr:col>
      <xdr:colOff>674349</xdr:colOff>
      <xdr:row>8</xdr:row>
      <xdr:rowOff>193820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6B0D3D20-0154-AE42-8189-850A3B5C7FAA}"/>
            </a:ext>
          </a:extLst>
        </xdr:cNvPr>
        <xdr:cNvSpPr/>
      </xdr:nvSpPr>
      <xdr:spPr>
        <a:xfrm>
          <a:off x="784860" y="1524000"/>
          <a:ext cx="678180" cy="176400"/>
        </a:xfrm>
        <a:prstGeom prst="rightArrow">
          <a:avLst/>
        </a:prstGeom>
        <a:solidFill>
          <a:schemeClr val="accent3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672449</xdr:colOff>
      <xdr:row>15</xdr:row>
      <xdr:rowOff>177289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0A673FF4-23AF-B999-43E4-701713F74FDE}"/>
            </a:ext>
          </a:extLst>
        </xdr:cNvPr>
        <xdr:cNvSpPr/>
      </xdr:nvSpPr>
      <xdr:spPr>
        <a:xfrm>
          <a:off x="792480" y="1844040"/>
          <a:ext cx="678180" cy="175260"/>
        </a:xfrm>
        <a:prstGeom prst="rightArrow">
          <a:avLst/>
        </a:prstGeom>
        <a:solidFill>
          <a:schemeClr val="accent3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A5" sqref="A5:Q5"/>
    </sheetView>
  </sheetViews>
  <sheetFormatPr baseColWidth="10" defaultRowHeight="14.4" x14ac:dyDescent="0.3"/>
  <cols>
    <col min="3" max="3" width="15.109375" bestFit="1" customWidth="1"/>
  </cols>
  <sheetData>
    <row r="1" spans="1:17" ht="15" customHeight="1" x14ac:dyDescent="0.3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25.2" x14ac:dyDescent="0.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1" x14ac:dyDescent="0.4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9" spans="1:17" ht="18" x14ac:dyDescent="0.35">
      <c r="C9" s="1" t="s">
        <v>3</v>
      </c>
    </row>
    <row r="10" spans="1:17" ht="15.6" x14ac:dyDescent="0.3">
      <c r="C10" s="8" t="s">
        <v>15</v>
      </c>
    </row>
    <row r="11" spans="1:17" ht="15.6" x14ac:dyDescent="0.3">
      <c r="C11" s="8" t="s">
        <v>27</v>
      </c>
    </row>
    <row r="12" spans="1:17" ht="15.6" x14ac:dyDescent="0.3">
      <c r="C12" s="8" t="s">
        <v>16</v>
      </c>
    </row>
    <row r="13" spans="1:17" ht="15.6" x14ac:dyDescent="0.3">
      <c r="C13" s="8" t="s">
        <v>91</v>
      </c>
    </row>
    <row r="14" spans="1:17" ht="15.6" x14ac:dyDescent="0.3">
      <c r="C14" s="8" t="s">
        <v>92</v>
      </c>
    </row>
    <row r="15" spans="1:17" ht="18" x14ac:dyDescent="0.35">
      <c r="C15" s="1"/>
    </row>
    <row r="16" spans="1:17" ht="18" x14ac:dyDescent="0.35">
      <c r="C16" s="1" t="s">
        <v>69</v>
      </c>
    </row>
    <row r="17" spans="3:3" ht="15.6" x14ac:dyDescent="0.3">
      <c r="C17" s="8" t="s">
        <v>28</v>
      </c>
    </row>
    <row r="18" spans="3:3" ht="15.6" x14ac:dyDescent="0.3">
      <c r="C18" s="8" t="s">
        <v>17</v>
      </c>
    </row>
    <row r="19" spans="3:3" ht="15.6" x14ac:dyDescent="0.3">
      <c r="C19" s="8" t="s">
        <v>18</v>
      </c>
    </row>
    <row r="20" spans="3:3" ht="15.6" x14ac:dyDescent="0.3">
      <c r="C20" s="8" t="s">
        <v>19</v>
      </c>
    </row>
    <row r="21" spans="3:3" ht="15.6" x14ac:dyDescent="0.3">
      <c r="C21" s="8" t="s">
        <v>20</v>
      </c>
    </row>
    <row r="22" spans="3:3" ht="15.6" x14ac:dyDescent="0.3">
      <c r="C22" s="8" t="s">
        <v>70</v>
      </c>
    </row>
  </sheetData>
  <mergeCells count="3">
    <mergeCell ref="A1:Q3"/>
    <mergeCell ref="A5:Q5"/>
    <mergeCell ref="A4:Q4"/>
  </mergeCells>
  <hyperlinks>
    <hyperlink ref="C9" location="'1'!A1" display="1. Población por sexo, edad, relación lugar de nacimiento y tamaño municipio de residencia" xr:uid="{00000000-0004-0000-0000-000000000000}"/>
    <hyperlink ref="C16" location="'2'!A1" display="2. Población extranjera" xr:uid="{00000000-0004-0000-0000-000001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20"/>
  <sheetViews>
    <sheetView workbookViewId="0"/>
  </sheetViews>
  <sheetFormatPr baseColWidth="10" defaultColWidth="13.33203125" defaultRowHeight="13.8" x14ac:dyDescent="0.3"/>
  <cols>
    <col min="1" max="1" width="26.109375" style="2" customWidth="1"/>
    <col min="2" max="16384" width="13.33203125" style="2"/>
  </cols>
  <sheetData>
    <row r="3" spans="1:12" ht="18" x14ac:dyDescent="0.35">
      <c r="A3" s="4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6" spans="1:12" x14ac:dyDescent="0.3">
      <c r="A6" s="7" t="s">
        <v>4</v>
      </c>
      <c r="B6" s="61" t="s">
        <v>0</v>
      </c>
      <c r="C6" s="62"/>
      <c r="G6" s="7"/>
      <c r="H6" s="7"/>
      <c r="I6" s="7"/>
      <c r="J6" s="7"/>
    </row>
    <row r="7" spans="1:12" x14ac:dyDescent="0.3">
      <c r="A7" s="6" t="s">
        <v>5</v>
      </c>
      <c r="B7" s="10" t="s">
        <v>38</v>
      </c>
      <c r="C7" s="10" t="s">
        <v>39</v>
      </c>
      <c r="D7" s="7"/>
      <c r="E7" s="7"/>
      <c r="F7" s="7"/>
      <c r="G7" s="7"/>
    </row>
    <row r="8" spans="1:12" x14ac:dyDescent="0.3">
      <c r="A8" s="9">
        <v>2008</v>
      </c>
      <c r="B8" s="11">
        <v>24.495341614906831</v>
      </c>
      <c r="C8" s="12">
        <v>14.856020942408376</v>
      </c>
    </row>
    <row r="9" spans="1:12" x14ac:dyDescent="0.3">
      <c r="A9" s="9">
        <v>2009</v>
      </c>
      <c r="B9" s="13">
        <v>22.878851836217816</v>
      </c>
      <c r="C9" s="14">
        <v>16.546290216677608</v>
      </c>
      <c r="D9" s="7"/>
      <c r="E9" s="7"/>
      <c r="F9" s="7"/>
      <c r="G9" s="7"/>
    </row>
    <row r="10" spans="1:12" x14ac:dyDescent="0.3">
      <c r="A10" s="9">
        <v>2010</v>
      </c>
      <c r="B10" s="13">
        <v>22.607189259419663</v>
      </c>
      <c r="C10" s="14">
        <v>15.744957709824334</v>
      </c>
      <c r="D10" s="7"/>
      <c r="E10" s="7"/>
      <c r="F10" s="7"/>
      <c r="G10" s="7"/>
    </row>
    <row r="11" spans="1:12" x14ac:dyDescent="0.3">
      <c r="A11" s="9">
        <v>2011</v>
      </c>
      <c r="B11" s="13">
        <v>24.695808922938259</v>
      </c>
      <c r="C11" s="14">
        <v>13.504611330698285</v>
      </c>
      <c r="D11" s="7"/>
      <c r="E11" s="7"/>
      <c r="F11" s="7"/>
      <c r="G11" s="7"/>
    </row>
    <row r="12" spans="1:12" x14ac:dyDescent="0.3">
      <c r="A12" s="9">
        <v>2012</v>
      </c>
      <c r="B12" s="13">
        <v>25.224775224775225</v>
      </c>
      <c r="C12" s="14">
        <v>12.428160919540232</v>
      </c>
      <c r="D12" s="7"/>
      <c r="E12" s="7"/>
      <c r="F12" s="7"/>
      <c r="G12" s="7"/>
    </row>
    <row r="13" spans="1:12" x14ac:dyDescent="0.3">
      <c r="A13" s="9">
        <v>2013</v>
      </c>
      <c r="B13" s="13">
        <v>24.586776859504134</v>
      </c>
      <c r="C13" s="14">
        <v>14.510609171800137</v>
      </c>
    </row>
    <row r="14" spans="1:12" x14ac:dyDescent="0.3">
      <c r="A14" s="9">
        <v>2014</v>
      </c>
      <c r="B14" s="13">
        <v>23.972933784436925</v>
      </c>
      <c r="C14" s="14">
        <v>15.510204081632653</v>
      </c>
    </row>
    <row r="15" spans="1:12" x14ac:dyDescent="0.3">
      <c r="A15" s="9">
        <v>2015</v>
      </c>
      <c r="B15" s="13">
        <v>22.884160756501181</v>
      </c>
      <c r="C15" s="14">
        <v>13.214039917412249</v>
      </c>
    </row>
    <row r="16" spans="1:12" x14ac:dyDescent="0.3">
      <c r="A16" s="9">
        <v>2016</v>
      </c>
      <c r="B16" s="13">
        <v>23.409196470041802</v>
      </c>
      <c r="C16" s="14">
        <v>12.086428089128965</v>
      </c>
    </row>
    <row r="17" spans="1:12" ht="12.75" customHeight="1" x14ac:dyDescent="0.3">
      <c r="A17" s="9">
        <v>2017</v>
      </c>
      <c r="B17" s="13">
        <v>24.69654528478058</v>
      </c>
      <c r="C17" s="14">
        <v>13.765718067504965</v>
      </c>
    </row>
    <row r="18" spans="1:12" ht="12.75" customHeight="1" x14ac:dyDescent="0.3">
      <c r="A18" s="9">
        <v>2018</v>
      </c>
      <c r="B18" s="13">
        <v>24.921840107190707</v>
      </c>
      <c r="C18" s="14">
        <v>14.967741935483868</v>
      </c>
    </row>
    <row r="19" spans="1:12" ht="12.75" customHeight="1" x14ac:dyDescent="0.3">
      <c r="A19" s="9">
        <v>2019</v>
      </c>
      <c r="B19" s="13">
        <v>25.401650021710807</v>
      </c>
      <c r="C19" s="14">
        <v>15.523690773067331</v>
      </c>
    </row>
    <row r="20" spans="1:12" ht="12.75" customHeight="1" x14ac:dyDescent="0.3">
      <c r="A20" s="9">
        <v>2020</v>
      </c>
      <c r="B20" s="47">
        <v>25.265099124020285</v>
      </c>
      <c r="C20" s="48">
        <v>16.156670746634024</v>
      </c>
    </row>
    <row r="21" spans="1:12" ht="12.75" customHeight="1" x14ac:dyDescent="0.3">
      <c r="A21" s="9">
        <v>2021</v>
      </c>
      <c r="B21" s="47">
        <v>22.197898423817865</v>
      </c>
      <c r="C21" s="48">
        <v>13.093093093093094</v>
      </c>
    </row>
    <row r="22" spans="1:12" ht="12.75" customHeight="1" x14ac:dyDescent="0.3">
      <c r="A22" s="9">
        <v>2022</v>
      </c>
      <c r="B22" s="47">
        <v>21.206896551724139</v>
      </c>
      <c r="C22" s="48">
        <v>12.619718309859154</v>
      </c>
    </row>
    <row r="23" spans="1:12" ht="12.75" customHeight="1" x14ac:dyDescent="0.3">
      <c r="A23" s="9">
        <v>2023</v>
      </c>
      <c r="B23" s="47">
        <v>20.801364023870416</v>
      </c>
      <c r="C23" s="48">
        <v>13.122923588039868</v>
      </c>
    </row>
    <row r="24" spans="1:12" x14ac:dyDescent="0.3">
      <c r="A24" s="9">
        <v>2024</v>
      </c>
      <c r="B24" s="15">
        <v>21.776627856834843</v>
      </c>
      <c r="C24" s="16">
        <v>11.493018259935553</v>
      </c>
    </row>
    <row r="25" spans="1:12" x14ac:dyDescent="0.3">
      <c r="A25" s="3" t="s">
        <v>7</v>
      </c>
    </row>
    <row r="26" spans="1:12" x14ac:dyDescent="0.3">
      <c r="A26" s="3"/>
    </row>
    <row r="27" spans="1:12" x14ac:dyDescent="0.3">
      <c r="A27" s="3" t="s">
        <v>97</v>
      </c>
    </row>
    <row r="28" spans="1:12" x14ac:dyDescent="0.3">
      <c r="A28" s="3"/>
    </row>
    <row r="29" spans="1:12" x14ac:dyDescent="0.3">
      <c r="A29" s="3" t="s">
        <v>21</v>
      </c>
    </row>
    <row r="31" spans="1:12" ht="18" x14ac:dyDescent="0.35">
      <c r="A31" s="4" t="s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4" spans="1:10" x14ac:dyDescent="0.3">
      <c r="A34" s="7" t="s">
        <v>4</v>
      </c>
      <c r="B34" s="61" t="s">
        <v>0</v>
      </c>
      <c r="C34" s="62"/>
      <c r="G34" s="7"/>
      <c r="H34" s="7"/>
      <c r="I34" s="7"/>
      <c r="J34" s="7"/>
    </row>
    <row r="35" spans="1:10" x14ac:dyDescent="0.3">
      <c r="A35" s="6" t="s">
        <v>5</v>
      </c>
      <c r="B35" s="10" t="s">
        <v>38</v>
      </c>
      <c r="C35" s="10" t="s">
        <v>39</v>
      </c>
      <c r="D35" s="7"/>
      <c r="E35" s="7"/>
      <c r="F35" s="7"/>
      <c r="G35" s="7"/>
    </row>
    <row r="36" spans="1:10" x14ac:dyDescent="0.3">
      <c r="A36" s="9">
        <v>2011</v>
      </c>
      <c r="B36" s="49">
        <v>4.5999999999999996</v>
      </c>
      <c r="C36" s="50">
        <v>1.3</v>
      </c>
      <c r="D36" s="7"/>
      <c r="E36" s="7"/>
      <c r="F36" s="7"/>
      <c r="G36" s="7"/>
    </row>
    <row r="37" spans="1:10" x14ac:dyDescent="0.3">
      <c r="A37" s="9">
        <v>2012</v>
      </c>
      <c r="B37" s="49">
        <v>3.7</v>
      </c>
      <c r="C37" s="50">
        <v>2.2999999999999998</v>
      </c>
      <c r="D37" s="7"/>
      <c r="E37" s="7"/>
      <c r="F37" s="7"/>
      <c r="G37" s="7"/>
    </row>
    <row r="38" spans="1:10" x14ac:dyDescent="0.3">
      <c r="A38" s="9">
        <v>2013</v>
      </c>
      <c r="B38" s="49">
        <v>4.5</v>
      </c>
      <c r="C38" s="50">
        <v>2.5</v>
      </c>
    </row>
    <row r="39" spans="1:10" x14ac:dyDescent="0.3">
      <c r="A39" s="9">
        <v>2014</v>
      </c>
      <c r="B39" s="49">
        <v>4.5999999999999996</v>
      </c>
      <c r="C39" s="50">
        <v>1.9</v>
      </c>
    </row>
    <row r="40" spans="1:10" x14ac:dyDescent="0.3">
      <c r="A40" s="9">
        <v>2015</v>
      </c>
      <c r="B40" s="49">
        <v>4.7</v>
      </c>
      <c r="C40" s="50">
        <v>2.2999999999999998</v>
      </c>
    </row>
    <row r="41" spans="1:10" x14ac:dyDescent="0.3">
      <c r="A41" s="9">
        <v>2016</v>
      </c>
      <c r="B41" s="49">
        <v>2.9</v>
      </c>
      <c r="C41" s="50">
        <v>3</v>
      </c>
    </row>
    <row r="42" spans="1:10" ht="12.75" customHeight="1" x14ac:dyDescent="0.3">
      <c r="A42" s="9">
        <v>2017</v>
      </c>
      <c r="B42" s="49">
        <v>3.4</v>
      </c>
      <c r="C42" s="50">
        <v>2.5</v>
      </c>
    </row>
    <row r="43" spans="1:10" ht="12.75" customHeight="1" x14ac:dyDescent="0.3">
      <c r="A43" s="9">
        <v>2018</v>
      </c>
      <c r="B43" s="49">
        <v>3.1</v>
      </c>
      <c r="C43" s="50">
        <v>2.1</v>
      </c>
    </row>
    <row r="44" spans="1:10" ht="12.75" customHeight="1" x14ac:dyDescent="0.3">
      <c r="A44" s="9">
        <v>2019</v>
      </c>
      <c r="B44" s="49">
        <v>3.8</v>
      </c>
      <c r="C44" s="50">
        <v>2.1</v>
      </c>
    </row>
    <row r="45" spans="1:10" ht="12.75" customHeight="1" x14ac:dyDescent="0.3">
      <c r="A45" s="9">
        <v>2020</v>
      </c>
      <c r="B45" s="51">
        <v>3.9188566159520515</v>
      </c>
      <c r="C45" s="52">
        <v>2.6927784577723379</v>
      </c>
    </row>
    <row r="46" spans="1:10" ht="12.75" customHeight="1" x14ac:dyDescent="0.3">
      <c r="A46" s="9">
        <v>2021</v>
      </c>
      <c r="B46" s="51">
        <v>3.5026269702276709</v>
      </c>
      <c r="C46" s="52">
        <v>1.4414414414414414</v>
      </c>
    </row>
    <row r="47" spans="1:10" ht="12.75" customHeight="1" x14ac:dyDescent="0.3">
      <c r="A47" s="9">
        <v>2022</v>
      </c>
      <c r="B47" s="51">
        <v>3.6637931034482754</v>
      </c>
      <c r="C47" s="52">
        <v>1.295774647887324</v>
      </c>
    </row>
    <row r="48" spans="1:10" ht="12.75" customHeight="1" x14ac:dyDescent="0.3">
      <c r="A48" s="9">
        <v>2023</v>
      </c>
      <c r="B48" s="51">
        <v>4.2625745950554137</v>
      </c>
      <c r="C48" s="52">
        <v>1.2181616832779625</v>
      </c>
    </row>
    <row r="49" spans="1:12" x14ac:dyDescent="0.3">
      <c r="A49" s="9">
        <v>2024</v>
      </c>
      <c r="B49" s="53">
        <v>4.0965933592065547</v>
      </c>
      <c r="C49" s="54">
        <v>2.5778732545649841</v>
      </c>
    </row>
    <row r="50" spans="1:12" x14ac:dyDescent="0.3">
      <c r="A50" s="3" t="s">
        <v>7</v>
      </c>
    </row>
    <row r="51" spans="1:12" x14ac:dyDescent="0.3">
      <c r="A51" s="3"/>
    </row>
    <row r="52" spans="1:12" x14ac:dyDescent="0.3">
      <c r="A52" s="3" t="s">
        <v>26</v>
      </c>
    </row>
    <row r="53" spans="1:12" x14ac:dyDescent="0.3">
      <c r="A53" s="3"/>
    </row>
    <row r="54" spans="1:12" x14ac:dyDescent="0.3">
      <c r="A54" s="3" t="s">
        <v>93</v>
      </c>
    </row>
    <row r="56" spans="1:12" ht="18" x14ac:dyDescent="0.35">
      <c r="A56" s="4" t="s">
        <v>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9" spans="1:12" x14ac:dyDescent="0.3">
      <c r="A59" s="7" t="s">
        <v>4</v>
      </c>
      <c r="B59" s="61" t="s">
        <v>0</v>
      </c>
      <c r="C59" s="62"/>
      <c r="G59" s="7"/>
      <c r="H59" s="7"/>
      <c r="I59" s="7"/>
      <c r="J59" s="7"/>
    </row>
    <row r="60" spans="1:12" x14ac:dyDescent="0.3">
      <c r="A60" s="6" t="s">
        <v>5</v>
      </c>
      <c r="B60" s="10" t="s">
        <v>38</v>
      </c>
      <c r="C60" s="10" t="s">
        <v>39</v>
      </c>
      <c r="D60" s="7"/>
      <c r="E60" s="7"/>
      <c r="F60" s="7"/>
      <c r="G60" s="7"/>
    </row>
    <row r="61" spans="1:12" x14ac:dyDescent="0.3">
      <c r="A61" s="9">
        <v>2008</v>
      </c>
      <c r="B61" s="11">
        <v>28.657878419034059</v>
      </c>
      <c r="C61" s="12">
        <v>49.321382706049739</v>
      </c>
    </row>
    <row r="62" spans="1:12" x14ac:dyDescent="0.3">
      <c r="A62" s="9">
        <v>2009</v>
      </c>
      <c r="B62" s="13">
        <v>33.214973686823548</v>
      </c>
      <c r="C62" s="14">
        <v>49.986558850727974</v>
      </c>
      <c r="D62" s="7"/>
      <c r="E62" s="7"/>
      <c r="F62" s="7"/>
      <c r="G62" s="7"/>
    </row>
    <row r="63" spans="1:12" x14ac:dyDescent="0.3">
      <c r="A63" s="9">
        <v>2010</v>
      </c>
      <c r="B63" s="13">
        <v>34.512894967787858</v>
      </c>
      <c r="C63" s="14">
        <v>50.12519905846019</v>
      </c>
      <c r="D63" s="7"/>
      <c r="E63" s="7"/>
      <c r="F63" s="7"/>
      <c r="G63" s="7"/>
    </row>
    <row r="64" spans="1:12" x14ac:dyDescent="0.3">
      <c r="A64" s="9">
        <v>2011</v>
      </c>
      <c r="B64" s="13">
        <v>36.737216065521615</v>
      </c>
      <c r="C64" s="14">
        <v>50.96350082708544</v>
      </c>
      <c r="D64" s="7"/>
      <c r="E64" s="7"/>
      <c r="F64" s="7"/>
      <c r="G64" s="7"/>
    </row>
    <row r="65" spans="1:7" x14ac:dyDescent="0.3">
      <c r="A65" s="9">
        <v>2012</v>
      </c>
      <c r="B65" s="13">
        <v>40.094926560194985</v>
      </c>
      <c r="C65" s="14">
        <v>51.995939713573271</v>
      </c>
      <c r="D65" s="7"/>
      <c r="E65" s="7"/>
      <c r="F65" s="7"/>
      <c r="G65" s="7"/>
    </row>
    <row r="66" spans="1:7" x14ac:dyDescent="0.3">
      <c r="A66" s="9">
        <v>2013</v>
      </c>
      <c r="B66" s="13">
        <v>43.306877037127535</v>
      </c>
      <c r="C66" s="14">
        <v>53.071953664513252</v>
      </c>
    </row>
    <row r="67" spans="1:7" x14ac:dyDescent="0.3">
      <c r="A67" s="9">
        <v>2014</v>
      </c>
      <c r="B67" s="13">
        <v>43.658322790139344</v>
      </c>
      <c r="C67" s="14">
        <v>53.668064852647134</v>
      </c>
    </row>
    <row r="68" spans="1:7" x14ac:dyDescent="0.3">
      <c r="A68" s="9">
        <v>2015</v>
      </c>
      <c r="B68" s="13">
        <v>42.958429923335437</v>
      </c>
      <c r="C68" s="14">
        <v>53.458445603474992</v>
      </c>
    </row>
    <row r="69" spans="1:7" x14ac:dyDescent="0.3">
      <c r="A69" s="9">
        <v>2016</v>
      </c>
      <c r="B69" s="13">
        <v>42.358266322763363</v>
      </c>
      <c r="C69" s="14">
        <v>53.473986239805839</v>
      </c>
    </row>
    <row r="70" spans="1:7" x14ac:dyDescent="0.3">
      <c r="A70" s="9">
        <v>2017</v>
      </c>
      <c r="B70" s="13">
        <v>41.618839047475205</v>
      </c>
      <c r="C70" s="14">
        <v>54.024439275880844</v>
      </c>
    </row>
    <row r="71" spans="1:7" x14ac:dyDescent="0.3">
      <c r="A71" s="9">
        <v>2018</v>
      </c>
      <c r="B71" s="13">
        <v>40.187910899743571</v>
      </c>
      <c r="C71" s="14">
        <v>53.220266422412934</v>
      </c>
    </row>
    <row r="72" spans="1:7" x14ac:dyDescent="0.3">
      <c r="A72" s="9">
        <v>2019</v>
      </c>
      <c r="B72" s="47">
        <v>42.820569027342927</v>
      </c>
      <c r="C72" s="48">
        <v>57.022115929879924</v>
      </c>
    </row>
    <row r="73" spans="1:7" x14ac:dyDescent="0.3">
      <c r="A73" s="9">
        <v>2020</v>
      </c>
      <c r="B73" s="47">
        <v>46.252508469456011</v>
      </c>
      <c r="C73" s="48">
        <v>58.761820025243637</v>
      </c>
    </row>
    <row r="74" spans="1:7" x14ac:dyDescent="0.3">
      <c r="A74" s="9">
        <v>2021</v>
      </c>
      <c r="B74" s="47">
        <v>42.035838831191391</v>
      </c>
      <c r="C74" s="48">
        <v>56.615289489037266</v>
      </c>
    </row>
    <row r="75" spans="1:7" x14ac:dyDescent="0.3">
      <c r="A75" s="9">
        <v>2022</v>
      </c>
      <c r="B75" s="47">
        <v>39.774027037407514</v>
      </c>
      <c r="C75" s="48">
        <v>55.352467711952656</v>
      </c>
    </row>
    <row r="76" spans="1:7" x14ac:dyDescent="0.3">
      <c r="A76" s="9">
        <v>2023</v>
      </c>
      <c r="B76" s="15">
        <v>39.88794574214883</v>
      </c>
      <c r="C76" s="16">
        <v>55.128711345666773</v>
      </c>
    </row>
    <row r="77" spans="1:7" x14ac:dyDescent="0.3">
      <c r="A77" s="3" t="s">
        <v>7</v>
      </c>
    </row>
    <row r="78" spans="1:7" x14ac:dyDescent="0.3">
      <c r="A78" s="3"/>
    </row>
    <row r="79" spans="1:7" x14ac:dyDescent="0.3">
      <c r="A79" s="3" t="s">
        <v>94</v>
      </c>
    </row>
    <row r="81" spans="1:12" ht="18" x14ac:dyDescent="0.35">
      <c r="A81" s="60" t="s">
        <v>67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</row>
    <row r="82" spans="1:12" ht="14.4" x14ac:dyDescent="0.3">
      <c r="A82"/>
      <c r="B82" s="30"/>
      <c r="C82"/>
    </row>
    <row r="83" spans="1:12" ht="14.4" x14ac:dyDescent="0.3">
      <c r="A83"/>
    </row>
    <row r="84" spans="1:12" ht="14.4" x14ac:dyDescent="0.3">
      <c r="A84"/>
      <c r="B84" s="65" t="s">
        <v>0</v>
      </c>
      <c r="C84" s="65"/>
      <c r="D84" s="65"/>
      <c r="E84" s="66"/>
    </row>
    <row r="85" spans="1:12" ht="14.4" x14ac:dyDescent="0.3">
      <c r="A85" t="s">
        <v>4</v>
      </c>
      <c r="B85" s="63" t="s">
        <v>44</v>
      </c>
      <c r="C85" s="64"/>
      <c r="D85" s="63" t="s">
        <v>36</v>
      </c>
      <c r="E85" s="64"/>
    </row>
    <row r="86" spans="1:12" x14ac:dyDescent="0.3">
      <c r="A86" s="6" t="s">
        <v>37</v>
      </c>
      <c r="B86" s="31" t="s">
        <v>38</v>
      </c>
      <c r="C86" s="31" t="s">
        <v>39</v>
      </c>
      <c r="D86" s="31" t="s">
        <v>38</v>
      </c>
      <c r="E86" s="31" t="s">
        <v>39</v>
      </c>
    </row>
    <row r="87" spans="1:12" x14ac:dyDescent="0.3">
      <c r="A87" s="9" t="s">
        <v>40</v>
      </c>
      <c r="B87" s="23">
        <v>51009</v>
      </c>
      <c r="C87" s="24">
        <v>17894</v>
      </c>
      <c r="D87" s="23">
        <v>41179</v>
      </c>
      <c r="E87" s="24">
        <v>17779</v>
      </c>
    </row>
    <row r="88" spans="1:12" ht="26.4" x14ac:dyDescent="0.3">
      <c r="A88" s="9" t="s">
        <v>41</v>
      </c>
      <c r="B88" s="27">
        <v>47557</v>
      </c>
      <c r="C88" s="28">
        <v>9881</v>
      </c>
      <c r="D88" s="27">
        <v>37226</v>
      </c>
      <c r="E88" s="28">
        <v>11041</v>
      </c>
    </row>
    <row r="89" spans="1:12" x14ac:dyDescent="0.3">
      <c r="A89" s="3" t="s">
        <v>43</v>
      </c>
    </row>
    <row r="90" spans="1:12" ht="14.4" x14ac:dyDescent="0.3">
      <c r="A90"/>
      <c r="B90"/>
      <c r="C90"/>
    </row>
    <row r="91" spans="1:12" ht="14.4" x14ac:dyDescent="0.3">
      <c r="A91" s="3" t="s">
        <v>42</v>
      </c>
      <c r="B91"/>
      <c r="C91"/>
    </row>
    <row r="93" spans="1:12" ht="18" x14ac:dyDescent="0.35">
      <c r="A93" s="60" t="s">
        <v>68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</row>
    <row r="94" spans="1:12" ht="14.4" x14ac:dyDescent="0.3">
      <c r="A94"/>
      <c r="B94" s="30"/>
      <c r="C94"/>
    </row>
    <row r="95" spans="1:12" ht="14.4" x14ac:dyDescent="0.3">
      <c r="A95" s="32"/>
      <c r="B95"/>
      <c r="C95"/>
    </row>
    <row r="96" spans="1:12" ht="14.4" x14ac:dyDescent="0.3">
      <c r="B96" s="43">
        <v>45719</v>
      </c>
      <c r="C96"/>
    </row>
    <row r="97" spans="1:3" ht="39.6" x14ac:dyDescent="0.3">
      <c r="A97" s="33" t="s">
        <v>45</v>
      </c>
      <c r="B97" s="44" t="s">
        <v>46</v>
      </c>
      <c r="C97"/>
    </row>
    <row r="98" spans="1:3" ht="14.4" x14ac:dyDescent="0.3">
      <c r="A98" s="9" t="s">
        <v>47</v>
      </c>
      <c r="B98" s="37">
        <v>64</v>
      </c>
      <c r="C98"/>
    </row>
    <row r="99" spans="1:3" ht="14.4" x14ac:dyDescent="0.3">
      <c r="A99" s="9" t="s">
        <v>48</v>
      </c>
      <c r="B99" s="38">
        <v>0</v>
      </c>
      <c r="C99"/>
    </row>
    <row r="100" spans="1:3" ht="14.4" x14ac:dyDescent="0.3">
      <c r="A100" s="9" t="s">
        <v>49</v>
      </c>
      <c r="B100" s="38">
        <v>0</v>
      </c>
      <c r="C100"/>
    </row>
    <row r="101" spans="1:3" ht="14.4" x14ac:dyDescent="0.3">
      <c r="A101" s="9" t="s">
        <v>50</v>
      </c>
      <c r="B101" s="38">
        <v>11</v>
      </c>
      <c r="C101"/>
    </row>
    <row r="102" spans="1:3" ht="14.4" x14ac:dyDescent="0.3">
      <c r="A102" s="9" t="s">
        <v>51</v>
      </c>
      <c r="B102" s="38">
        <v>1</v>
      </c>
      <c r="C102"/>
    </row>
    <row r="103" spans="1:3" ht="14.4" x14ac:dyDescent="0.3">
      <c r="A103" s="9" t="s">
        <v>52</v>
      </c>
      <c r="B103" s="38">
        <v>33</v>
      </c>
      <c r="C103"/>
    </row>
    <row r="104" spans="1:3" ht="14.4" x14ac:dyDescent="0.3">
      <c r="A104" s="9" t="s">
        <v>53</v>
      </c>
      <c r="B104" s="38">
        <v>4</v>
      </c>
      <c r="C104"/>
    </row>
    <row r="105" spans="1:3" ht="14.4" x14ac:dyDescent="0.3">
      <c r="A105" s="9" t="s">
        <v>54</v>
      </c>
      <c r="B105" s="38">
        <v>4</v>
      </c>
      <c r="C105"/>
    </row>
    <row r="106" spans="1:3" ht="14.4" x14ac:dyDescent="0.3">
      <c r="A106" s="9" t="s">
        <v>55</v>
      </c>
      <c r="B106" s="38">
        <v>17</v>
      </c>
      <c r="C106"/>
    </row>
    <row r="107" spans="1:3" ht="14.4" x14ac:dyDescent="0.3">
      <c r="A107" s="9" t="s">
        <v>56</v>
      </c>
      <c r="B107" s="39">
        <v>19</v>
      </c>
      <c r="C107"/>
    </row>
    <row r="108" spans="1:3" ht="14.4" x14ac:dyDescent="0.3">
      <c r="A108" s="9" t="s">
        <v>57</v>
      </c>
      <c r="B108" s="40">
        <v>130</v>
      </c>
      <c r="C108"/>
    </row>
    <row r="109" spans="1:3" ht="14.4" x14ac:dyDescent="0.3">
      <c r="A109" s="9" t="s">
        <v>58</v>
      </c>
      <c r="B109" s="41">
        <v>32</v>
      </c>
      <c r="C109"/>
    </row>
    <row r="110" spans="1:3" ht="14.4" x14ac:dyDescent="0.3">
      <c r="A110" s="9" t="s">
        <v>59</v>
      </c>
      <c r="B110" s="38">
        <v>42</v>
      </c>
      <c r="C110"/>
    </row>
    <row r="111" spans="1:3" ht="14.4" x14ac:dyDescent="0.3">
      <c r="A111" s="9" t="s">
        <v>60</v>
      </c>
      <c r="B111" s="38">
        <v>58</v>
      </c>
      <c r="C111"/>
    </row>
    <row r="112" spans="1:3" ht="14.4" x14ac:dyDescent="0.3">
      <c r="A112" s="9" t="s">
        <v>61</v>
      </c>
      <c r="B112" s="38">
        <v>38</v>
      </c>
      <c r="C112"/>
    </row>
    <row r="113" spans="1:3" ht="14.4" x14ac:dyDescent="0.3">
      <c r="A113" s="9" t="s">
        <v>62</v>
      </c>
      <c r="B113" s="38">
        <v>261</v>
      </c>
      <c r="C113"/>
    </row>
    <row r="114" spans="1:3" ht="14.4" x14ac:dyDescent="0.3">
      <c r="A114" s="9" t="s">
        <v>63</v>
      </c>
      <c r="B114" s="38">
        <v>672</v>
      </c>
      <c r="C114"/>
    </row>
    <row r="115" spans="1:3" ht="14.4" x14ac:dyDescent="0.3">
      <c r="A115" s="9" t="s">
        <v>64</v>
      </c>
      <c r="B115" s="42">
        <f>SUM(B98:B114)</f>
        <v>1386</v>
      </c>
      <c r="C115"/>
    </row>
    <row r="116" spans="1:3" x14ac:dyDescent="0.3">
      <c r="A116" s="3" t="s">
        <v>65</v>
      </c>
    </row>
    <row r="117" spans="1:3" ht="14.4" x14ac:dyDescent="0.3">
      <c r="A117"/>
      <c r="B117"/>
      <c r="C117"/>
    </row>
    <row r="118" spans="1:3" ht="14.4" x14ac:dyDescent="0.3">
      <c r="A118" s="3" t="s">
        <v>66</v>
      </c>
      <c r="B118"/>
      <c r="C118"/>
    </row>
    <row r="119" spans="1:3" ht="14.4" x14ac:dyDescent="0.3">
      <c r="A119"/>
      <c r="B119"/>
      <c r="C119"/>
    </row>
    <row r="120" spans="1:3" ht="14.4" x14ac:dyDescent="0.3">
      <c r="A120" s="29"/>
      <c r="B120" s="29"/>
      <c r="C120" s="29"/>
    </row>
  </sheetData>
  <mergeCells count="8">
    <mergeCell ref="A93:L93"/>
    <mergeCell ref="B6:C6"/>
    <mergeCell ref="B59:C59"/>
    <mergeCell ref="B34:C34"/>
    <mergeCell ref="A81:L81"/>
    <mergeCell ref="B85:C85"/>
    <mergeCell ref="B84:E84"/>
    <mergeCell ref="D85:E8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142"/>
  <sheetViews>
    <sheetView workbookViewId="0"/>
  </sheetViews>
  <sheetFormatPr baseColWidth="10" defaultColWidth="13.33203125" defaultRowHeight="13.8" x14ac:dyDescent="0.3"/>
  <cols>
    <col min="1" max="1" width="26.109375" style="2" customWidth="1"/>
    <col min="2" max="16384" width="13.33203125" style="2"/>
  </cols>
  <sheetData>
    <row r="3" spans="1:12" ht="18" x14ac:dyDescent="0.35">
      <c r="A3" s="4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6" spans="1:12" x14ac:dyDescent="0.3">
      <c r="A6" s="7" t="s">
        <v>4</v>
      </c>
      <c r="B6" s="67">
        <v>2024</v>
      </c>
      <c r="C6" s="65"/>
      <c r="D6" s="65"/>
      <c r="G6" s="7"/>
      <c r="H6" s="7"/>
      <c r="I6" s="7"/>
      <c r="J6" s="7"/>
    </row>
    <row r="7" spans="1:12" x14ac:dyDescent="0.3">
      <c r="A7" s="6" t="s">
        <v>30</v>
      </c>
      <c r="B7" s="10" t="s">
        <v>38</v>
      </c>
      <c r="C7" s="10" t="s">
        <v>39</v>
      </c>
      <c r="D7" s="10" t="s">
        <v>34</v>
      </c>
      <c r="E7" s="7"/>
      <c r="F7" s="7"/>
      <c r="G7" s="7"/>
    </row>
    <row r="8" spans="1:12" ht="39.6" x14ac:dyDescent="0.3">
      <c r="A8" s="9" t="s">
        <v>31</v>
      </c>
      <c r="B8" s="23">
        <v>9</v>
      </c>
      <c r="C8" s="24">
        <v>10</v>
      </c>
      <c r="D8" s="12">
        <f>C8/SUM(B8:C8)*100</f>
        <v>52.631578947368418</v>
      </c>
    </row>
    <row r="9" spans="1:12" ht="26.4" x14ac:dyDescent="0.3">
      <c r="A9" s="9" t="s">
        <v>32</v>
      </c>
      <c r="B9" s="25">
        <v>28</v>
      </c>
      <c r="C9" s="26">
        <v>15</v>
      </c>
      <c r="D9" s="14">
        <f>C9/SUM(B9:C9)*100</f>
        <v>34.883720930232556</v>
      </c>
      <c r="G9" s="7"/>
    </row>
    <row r="10" spans="1:12" ht="39.6" x14ac:dyDescent="0.3">
      <c r="A10" s="9" t="s">
        <v>33</v>
      </c>
      <c r="B10" s="27">
        <v>2</v>
      </c>
      <c r="C10" s="28">
        <v>4</v>
      </c>
      <c r="D10" s="16">
        <f>C10/SUM(B10:C10)*100</f>
        <v>66.666666666666657</v>
      </c>
      <c r="G10" s="7"/>
    </row>
    <row r="11" spans="1:12" x14ac:dyDescent="0.3">
      <c r="A11" s="3" t="s">
        <v>35</v>
      </c>
    </row>
    <row r="12" spans="1:12" x14ac:dyDescent="0.3">
      <c r="A12" s="3" t="s">
        <v>98</v>
      </c>
    </row>
    <row r="13" spans="1:12" x14ac:dyDescent="0.3">
      <c r="A13" s="3" t="s">
        <v>96</v>
      </c>
    </row>
    <row r="15" spans="1:12" ht="18" x14ac:dyDescent="0.35">
      <c r="A15" s="4" t="s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8" spans="1:10" x14ac:dyDescent="0.3">
      <c r="A18" s="7" t="s">
        <v>4</v>
      </c>
      <c r="B18" s="61" t="s">
        <v>0</v>
      </c>
      <c r="C18" s="62"/>
      <c r="G18" s="7"/>
      <c r="H18" s="7"/>
      <c r="I18" s="7"/>
      <c r="J18" s="7"/>
    </row>
    <row r="19" spans="1:10" x14ac:dyDescent="0.3">
      <c r="A19" s="6" t="s">
        <v>5</v>
      </c>
      <c r="B19" s="10" t="s">
        <v>38</v>
      </c>
      <c r="C19" s="10" t="s">
        <v>39</v>
      </c>
      <c r="D19" s="7"/>
      <c r="E19" s="7"/>
      <c r="F19" s="7"/>
      <c r="G19" s="7"/>
    </row>
    <row r="20" spans="1:10" x14ac:dyDescent="0.3">
      <c r="A20" s="9">
        <v>2008</v>
      </c>
      <c r="B20" s="17">
        <v>8.8580598123454094E-3</v>
      </c>
      <c r="C20" s="18">
        <v>5.7478506354691023E-3</v>
      </c>
    </row>
    <row r="21" spans="1:10" x14ac:dyDescent="0.3">
      <c r="A21" s="9">
        <v>2009</v>
      </c>
      <c r="B21" s="19">
        <v>8.7935081362497721E-3</v>
      </c>
      <c r="C21" s="20">
        <v>5.7122079770984399E-3</v>
      </c>
      <c r="D21" s="7"/>
      <c r="G21" s="7"/>
    </row>
    <row r="22" spans="1:10" x14ac:dyDescent="0.3">
      <c r="A22" s="9">
        <v>2010</v>
      </c>
      <c r="B22" s="19">
        <v>8.7361677344205014E-3</v>
      </c>
      <c r="C22" s="20">
        <v>5.6817374753199527E-3</v>
      </c>
      <c r="D22" s="7"/>
      <c r="G22" s="7"/>
    </row>
    <row r="23" spans="1:10" x14ac:dyDescent="0.3">
      <c r="A23" s="9">
        <v>2011</v>
      </c>
      <c r="B23" s="19">
        <v>8.6928320912613641E-3</v>
      </c>
      <c r="C23" s="20">
        <v>5.6590755247160123E-3</v>
      </c>
      <c r="D23" s="7"/>
      <c r="G23" s="7"/>
    </row>
    <row r="24" spans="1:10" x14ac:dyDescent="0.3">
      <c r="A24" s="9">
        <v>2012</v>
      </c>
      <c r="B24" s="19">
        <v>8.679222608707262E-3</v>
      </c>
      <c r="C24" s="20">
        <v>5.6517561745436208E-3</v>
      </c>
      <c r="D24" s="7"/>
      <c r="G24" s="7"/>
    </row>
    <row r="25" spans="1:10" x14ac:dyDescent="0.3">
      <c r="A25" s="9">
        <v>2013</v>
      </c>
      <c r="B25" s="19">
        <v>8.6924639680652244E-3</v>
      </c>
      <c r="C25" s="20">
        <v>5.6589831460246189E-3</v>
      </c>
    </row>
    <row r="26" spans="1:10" x14ac:dyDescent="0.3">
      <c r="A26" s="9">
        <v>2014</v>
      </c>
      <c r="B26" s="19">
        <v>8.7144022255242603E-3</v>
      </c>
      <c r="C26" s="20">
        <v>5.668767381040371E-3</v>
      </c>
    </row>
    <row r="27" spans="1:10" x14ac:dyDescent="0.3">
      <c r="A27" s="9">
        <v>2015</v>
      </c>
      <c r="B27" s="19">
        <v>7.6257976247883288E-3</v>
      </c>
      <c r="C27" s="20">
        <v>6.7778896493972587E-3</v>
      </c>
    </row>
    <row r="28" spans="1:10" x14ac:dyDescent="0.3">
      <c r="A28" s="9">
        <v>2016</v>
      </c>
      <c r="B28" s="19">
        <v>7.6650292060156952E-3</v>
      </c>
      <c r="C28" s="20">
        <v>6.8052149899129151E-3</v>
      </c>
    </row>
    <row r="29" spans="1:10" x14ac:dyDescent="0.3">
      <c r="A29" s="9">
        <v>2017</v>
      </c>
      <c r="B29" s="19">
        <v>7.7078367162801975E-3</v>
      </c>
      <c r="C29" s="20">
        <v>6.8327013084623009E-3</v>
      </c>
    </row>
    <row r="30" spans="1:10" x14ac:dyDescent="0.3">
      <c r="A30" s="9">
        <v>2018</v>
      </c>
      <c r="B30" s="19">
        <v>7.7389427010958571E-3</v>
      </c>
      <c r="C30" s="20">
        <v>6.8508211593136369E-3</v>
      </c>
    </row>
    <row r="31" spans="1:10" x14ac:dyDescent="0.3">
      <c r="A31" s="9">
        <v>2019</v>
      </c>
      <c r="B31" s="55">
        <v>8.2118661465818109E-3</v>
      </c>
      <c r="C31" s="56">
        <v>6.4130419158631019E-3</v>
      </c>
    </row>
    <row r="32" spans="1:10" x14ac:dyDescent="0.3">
      <c r="A32" s="9">
        <v>2020</v>
      </c>
      <c r="B32" s="55">
        <v>8.4535682054445553E-3</v>
      </c>
      <c r="C32" s="56">
        <v>6.1922585710257588E-3</v>
      </c>
    </row>
    <row r="33" spans="1:12" x14ac:dyDescent="0.3">
      <c r="A33" s="9">
        <v>2021</v>
      </c>
      <c r="B33" s="55">
        <v>8.4705408325854836E-3</v>
      </c>
      <c r="C33" s="56">
        <v>6.1980429679328753E-3</v>
      </c>
    </row>
    <row r="34" spans="1:12" x14ac:dyDescent="0.3">
      <c r="A34" s="9">
        <v>2022</v>
      </c>
      <c r="B34" s="55">
        <v>8.4875817503228708E-3</v>
      </c>
      <c r="C34" s="56">
        <v>6.2010902845525311E-3</v>
      </c>
    </row>
    <row r="35" spans="1:12" x14ac:dyDescent="0.3">
      <c r="A35" s="9">
        <v>2023</v>
      </c>
      <c r="B35" s="21">
        <v>8.4824350549237669E-3</v>
      </c>
      <c r="C35" s="22">
        <v>6.1896851108229961E-3</v>
      </c>
    </row>
    <row r="36" spans="1:12" x14ac:dyDescent="0.3">
      <c r="A36" s="3" t="s">
        <v>23</v>
      </c>
    </row>
    <row r="37" spans="1:12" x14ac:dyDescent="0.3">
      <c r="A37" s="3"/>
    </row>
    <row r="38" spans="1:12" x14ac:dyDescent="0.3">
      <c r="A38" s="3" t="s">
        <v>10</v>
      </c>
    </row>
    <row r="40" spans="1:12" ht="18" x14ac:dyDescent="0.35">
      <c r="A40" s="4" t="s">
        <v>11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3" spans="1:12" x14ac:dyDescent="0.3">
      <c r="A43" s="7" t="s">
        <v>4</v>
      </c>
      <c r="B43" s="61" t="s">
        <v>0</v>
      </c>
      <c r="C43" s="62"/>
      <c r="G43" s="7"/>
      <c r="H43" s="7"/>
      <c r="I43" s="7"/>
      <c r="J43" s="7"/>
    </row>
    <row r="44" spans="1:12" x14ac:dyDescent="0.3">
      <c r="A44" s="6" t="s">
        <v>5</v>
      </c>
      <c r="B44" s="10" t="s">
        <v>38</v>
      </c>
      <c r="C44" s="10" t="s">
        <v>39</v>
      </c>
      <c r="D44" s="7"/>
      <c r="E44" s="7"/>
      <c r="F44" s="7"/>
      <c r="G44" s="7"/>
    </row>
    <row r="45" spans="1:12" x14ac:dyDescent="0.3">
      <c r="A45" s="9">
        <v>2008</v>
      </c>
      <c r="B45" s="17">
        <v>2.9526866041151363E-3</v>
      </c>
      <c r="C45" s="18">
        <v>1.1053558914363658E-3</v>
      </c>
    </row>
    <row r="46" spans="1:12" x14ac:dyDescent="0.3">
      <c r="A46" s="9">
        <v>2009</v>
      </c>
      <c r="B46" s="19">
        <v>2.9311693787499242E-3</v>
      </c>
      <c r="C46" s="20">
        <v>1.0985015340573923E-3</v>
      </c>
      <c r="D46" s="7"/>
      <c r="G46" s="7"/>
    </row>
    <row r="47" spans="1:12" x14ac:dyDescent="0.3">
      <c r="A47" s="9">
        <v>2010</v>
      </c>
      <c r="B47" s="19">
        <v>2.9120559114735002E-3</v>
      </c>
      <c r="C47" s="20">
        <v>1.0926418221769139E-3</v>
      </c>
      <c r="D47" s="7"/>
      <c r="G47" s="7"/>
    </row>
    <row r="48" spans="1:12" x14ac:dyDescent="0.3">
      <c r="A48" s="9">
        <v>2011</v>
      </c>
      <c r="B48" s="19">
        <v>2.6747175665419579E-3</v>
      </c>
      <c r="C48" s="20">
        <v>1.3059405057036951E-3</v>
      </c>
      <c r="D48" s="7"/>
      <c r="G48" s="7"/>
    </row>
    <row r="49" spans="1:7" x14ac:dyDescent="0.3">
      <c r="A49" s="9">
        <v>2012</v>
      </c>
      <c r="B49" s="19">
        <v>2.6705300334483885E-3</v>
      </c>
      <c r="C49" s="20">
        <v>1.3042514248946817E-3</v>
      </c>
      <c r="D49" s="7"/>
      <c r="G49" s="7"/>
    </row>
    <row r="50" spans="1:7" x14ac:dyDescent="0.3">
      <c r="A50" s="9">
        <v>2013</v>
      </c>
      <c r="B50" s="19">
        <v>2.6746042978662227E-3</v>
      </c>
      <c r="C50" s="20">
        <v>1.3059191875441428E-3</v>
      </c>
    </row>
    <row r="51" spans="1:7" x14ac:dyDescent="0.3">
      <c r="A51" s="9">
        <v>2014</v>
      </c>
      <c r="B51" s="19">
        <v>2.6813545309305417E-3</v>
      </c>
      <c r="C51" s="20">
        <v>1.3081770879323933E-3</v>
      </c>
    </row>
    <row r="52" spans="1:7" x14ac:dyDescent="0.3">
      <c r="A52" s="9">
        <v>2015</v>
      </c>
      <c r="B52" s="19">
        <v>2.2428816543495086E-3</v>
      </c>
      <c r="C52" s="20">
        <v>1.7491328127476797E-3</v>
      </c>
    </row>
    <row r="53" spans="1:7" x14ac:dyDescent="0.3">
      <c r="A53" s="9">
        <v>2016</v>
      </c>
      <c r="B53" s="19">
        <v>2.4798623901815483E-3</v>
      </c>
      <c r="C53" s="20">
        <v>1.5366614493351742E-3</v>
      </c>
    </row>
    <row r="54" spans="1:7" x14ac:dyDescent="0.3">
      <c r="A54" s="9">
        <v>2017</v>
      </c>
      <c r="B54" s="19">
        <v>2.4937118787965347E-3</v>
      </c>
      <c r="C54" s="20">
        <v>1.5428680373947132E-3</v>
      </c>
    </row>
    <row r="55" spans="1:7" x14ac:dyDescent="0.3">
      <c r="A55" s="9">
        <v>2018</v>
      </c>
      <c r="B55" s="19">
        <v>2.5037755797663068E-3</v>
      </c>
      <c r="C55" s="20">
        <v>1.546959616619208E-3</v>
      </c>
    </row>
    <row r="56" spans="1:7" x14ac:dyDescent="0.3">
      <c r="A56" s="9">
        <v>2019</v>
      </c>
      <c r="B56" s="55">
        <v>2.5091813225666644E-3</v>
      </c>
      <c r="C56" s="56">
        <v>1.5479756348635071E-3</v>
      </c>
    </row>
    <row r="57" spans="1:7" x14ac:dyDescent="0.3">
      <c r="A57" s="9">
        <v>2020</v>
      </c>
      <c r="B57" s="55">
        <v>2.51322297999703E-3</v>
      </c>
      <c r="C57" s="56">
        <v>1.5480646427564397E-3</v>
      </c>
    </row>
    <row r="58" spans="1:7" x14ac:dyDescent="0.3">
      <c r="A58" s="9">
        <v>2021</v>
      </c>
      <c r="B58" s="55">
        <v>2.5182688961740626E-3</v>
      </c>
      <c r="C58" s="56">
        <v>1.5495107419832188E-3</v>
      </c>
    </row>
    <row r="59" spans="1:7" x14ac:dyDescent="0.3">
      <c r="A59" s="9">
        <v>2022</v>
      </c>
      <c r="B59" s="55">
        <v>2.523335114960854E-3</v>
      </c>
      <c r="C59" s="56">
        <v>1.5502725711381328E-3</v>
      </c>
    </row>
    <row r="60" spans="1:7" x14ac:dyDescent="0.3">
      <c r="A60" s="9">
        <v>2023</v>
      </c>
      <c r="B60" s="21">
        <v>2.0632950133598355E-3</v>
      </c>
      <c r="C60" s="22">
        <v>1.7684814602351416E-3</v>
      </c>
    </row>
    <row r="61" spans="1:7" x14ac:dyDescent="0.3">
      <c r="A61" s="3" t="s">
        <v>23</v>
      </c>
    </row>
    <row r="62" spans="1:7" x14ac:dyDescent="0.3">
      <c r="A62" s="3"/>
    </row>
    <row r="63" spans="1:7" x14ac:dyDescent="0.3">
      <c r="A63" s="3" t="s">
        <v>12</v>
      </c>
    </row>
    <row r="65" spans="1:12" ht="18" x14ac:dyDescent="0.35">
      <c r="A65" s="4" t="s">
        <v>13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8" spans="1:12" x14ac:dyDescent="0.3">
      <c r="A68" s="7" t="s">
        <v>4</v>
      </c>
      <c r="B68" s="61" t="s">
        <v>0</v>
      </c>
      <c r="C68" s="62"/>
      <c r="G68" s="7"/>
      <c r="H68" s="7"/>
      <c r="I68" s="7"/>
      <c r="J68" s="7"/>
    </row>
    <row r="69" spans="1:12" x14ac:dyDescent="0.3">
      <c r="A69" s="6" t="s">
        <v>5</v>
      </c>
      <c r="B69" s="10" t="s">
        <v>38</v>
      </c>
      <c r="C69" s="10" t="s">
        <v>39</v>
      </c>
      <c r="D69" s="7"/>
      <c r="E69" s="7"/>
      <c r="F69" s="7"/>
      <c r="G69" s="7"/>
    </row>
    <row r="70" spans="1:12" x14ac:dyDescent="0.3">
      <c r="A70" s="9">
        <v>2008</v>
      </c>
      <c r="B70" s="17">
        <v>7.2908646147766071E-2</v>
      </c>
      <c r="C70" s="18">
        <v>1.3706413053810935E-2</v>
      </c>
    </row>
    <row r="71" spans="1:12" x14ac:dyDescent="0.3">
      <c r="A71" s="9">
        <v>2009</v>
      </c>
      <c r="B71" s="19">
        <v>7.1700912495575059E-2</v>
      </c>
      <c r="C71" s="20">
        <v>1.42805199427461E-2</v>
      </c>
      <c r="D71" s="7"/>
      <c r="G71" s="7"/>
    </row>
    <row r="72" spans="1:12" x14ac:dyDescent="0.3">
      <c r="A72" s="9">
        <v>2010</v>
      </c>
      <c r="B72" s="19">
        <v>7.1009363379776896E-2</v>
      </c>
      <c r="C72" s="20">
        <v>1.4422872052735264E-2</v>
      </c>
      <c r="D72" s="7"/>
      <c r="G72" s="7"/>
    </row>
    <row r="73" spans="1:12" x14ac:dyDescent="0.3">
      <c r="A73" s="9">
        <v>2011</v>
      </c>
      <c r="B73" s="19">
        <v>6.9765549860636072E-2</v>
      </c>
      <c r="C73" s="20">
        <v>1.567128606844434E-2</v>
      </c>
      <c r="D73" s="7"/>
      <c r="G73" s="7"/>
    </row>
    <row r="74" spans="1:12" x14ac:dyDescent="0.3">
      <c r="A74" s="9">
        <v>2012</v>
      </c>
      <c r="B74" s="19">
        <v>6.9433780869658096E-2</v>
      </c>
      <c r="C74" s="20">
        <v>1.5868392336218628E-2</v>
      </c>
      <c r="D74" s="7"/>
      <c r="G74" s="7"/>
    </row>
    <row r="75" spans="1:12" x14ac:dyDescent="0.3">
      <c r="A75" s="9">
        <v>2013</v>
      </c>
      <c r="B75" s="19">
        <v>6.9316828053032936E-2</v>
      </c>
      <c r="C75" s="20">
        <v>1.6106336646377763E-2</v>
      </c>
    </row>
    <row r="76" spans="1:12" x14ac:dyDescent="0.3">
      <c r="A76" s="9">
        <v>2014</v>
      </c>
      <c r="B76" s="19">
        <v>6.9044879171461446E-2</v>
      </c>
      <c r="C76" s="20">
        <v>1.6570243113810317E-2</v>
      </c>
    </row>
    <row r="77" spans="1:12" x14ac:dyDescent="0.3">
      <c r="A77" s="9">
        <v>2015</v>
      </c>
      <c r="B77" s="19">
        <v>6.8632178623094953E-2</v>
      </c>
      <c r="C77" s="20">
        <v>1.7928611330663719E-2</v>
      </c>
    </row>
    <row r="78" spans="1:12" x14ac:dyDescent="0.3">
      <c r="A78" s="9">
        <v>2016</v>
      </c>
      <c r="B78" s="19">
        <v>6.9210704889612312E-2</v>
      </c>
      <c r="C78" s="20">
        <v>1.7781368199449876E-2</v>
      </c>
    </row>
    <row r="79" spans="1:12" x14ac:dyDescent="0.3">
      <c r="A79" s="9">
        <v>2017</v>
      </c>
      <c r="B79" s="19">
        <v>6.9370530446521778E-2</v>
      </c>
      <c r="C79" s="20">
        <v>1.8073597009480923E-2</v>
      </c>
    </row>
    <row r="80" spans="1:12" x14ac:dyDescent="0.3">
      <c r="A80" s="9">
        <v>2018</v>
      </c>
      <c r="B80" s="19">
        <v>6.9650484309862717E-2</v>
      </c>
      <c r="C80" s="20">
        <v>1.8121526937539295E-2</v>
      </c>
    </row>
    <row r="81" spans="1:12" x14ac:dyDescent="0.3">
      <c r="A81" s="9">
        <v>2019</v>
      </c>
      <c r="B81" s="55">
        <v>6.6607358744496914E-2</v>
      </c>
      <c r="C81" s="56">
        <v>2.1229380135270957E-2</v>
      </c>
    </row>
    <row r="82" spans="1:12" x14ac:dyDescent="0.3">
      <c r="A82" s="9">
        <v>2020</v>
      </c>
      <c r="B82" s="55">
        <v>6.6257696745376238E-2</v>
      </c>
      <c r="C82" s="56">
        <v>2.1672904998590155E-2</v>
      </c>
    </row>
    <row r="83" spans="1:12" x14ac:dyDescent="0.3">
      <c r="A83" s="9">
        <v>2021</v>
      </c>
      <c r="B83" s="55">
        <v>6.6390725444588933E-2</v>
      </c>
      <c r="C83" s="56">
        <v>2.1693150387765064E-2</v>
      </c>
    </row>
    <row r="84" spans="1:12" x14ac:dyDescent="0.3">
      <c r="A84" s="9">
        <v>2022</v>
      </c>
      <c r="B84" s="55">
        <v>6.583610709034228E-2</v>
      </c>
      <c r="C84" s="56">
        <v>2.2368218526421627E-2</v>
      </c>
    </row>
    <row r="85" spans="1:12" x14ac:dyDescent="0.3">
      <c r="A85" s="9">
        <v>2023</v>
      </c>
      <c r="B85" s="21">
        <v>6.4879165420092602E-2</v>
      </c>
      <c r="C85" s="22">
        <v>2.3211319165586233E-2</v>
      </c>
    </row>
    <row r="86" spans="1:12" x14ac:dyDescent="0.3">
      <c r="A86" s="3" t="s">
        <v>24</v>
      </c>
    </row>
    <row r="87" spans="1:12" x14ac:dyDescent="0.3">
      <c r="A87" s="3"/>
    </row>
    <row r="88" spans="1:12" x14ac:dyDescent="0.3">
      <c r="A88" s="3" t="s">
        <v>12</v>
      </c>
    </row>
    <row r="90" spans="1:12" ht="18" x14ac:dyDescent="0.35">
      <c r="A90" s="4" t="s">
        <v>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3" spans="1:12" x14ac:dyDescent="0.3">
      <c r="A93" s="7" t="s">
        <v>4</v>
      </c>
      <c r="B93" s="61" t="s">
        <v>0</v>
      </c>
      <c r="C93" s="62"/>
      <c r="G93" s="7"/>
      <c r="H93" s="7"/>
      <c r="I93" s="7"/>
      <c r="J93" s="7"/>
    </row>
    <row r="94" spans="1:12" x14ac:dyDescent="0.3">
      <c r="A94" s="6" t="s">
        <v>5</v>
      </c>
      <c r="B94" s="10" t="s">
        <v>38</v>
      </c>
      <c r="C94" s="10" t="s">
        <v>39</v>
      </c>
      <c r="D94" s="7"/>
      <c r="E94" s="7"/>
      <c r="F94" s="7"/>
      <c r="G94" s="7"/>
    </row>
    <row r="95" spans="1:12" x14ac:dyDescent="0.3">
      <c r="A95" s="9">
        <v>2008</v>
      </c>
      <c r="B95" s="17">
        <v>0.44517428800505143</v>
      </c>
      <c r="C95" s="18">
        <v>0.21952368003926226</v>
      </c>
    </row>
    <row r="96" spans="1:12" x14ac:dyDescent="0.3">
      <c r="A96" s="9">
        <v>2009</v>
      </c>
      <c r="B96" s="19">
        <v>0.44553774556998837</v>
      </c>
      <c r="C96" s="20">
        <v>0.219480606504667</v>
      </c>
      <c r="D96" s="7"/>
      <c r="G96" s="7"/>
    </row>
    <row r="97" spans="1:7" x14ac:dyDescent="0.3">
      <c r="A97" s="9">
        <v>2010</v>
      </c>
      <c r="B97" s="19">
        <v>0.44308050714573716</v>
      </c>
      <c r="C97" s="20">
        <v>0.21940247789312434</v>
      </c>
      <c r="D97" s="7"/>
      <c r="G97" s="7"/>
    </row>
    <row r="98" spans="1:7" x14ac:dyDescent="0.3">
      <c r="A98" s="9">
        <v>2011</v>
      </c>
      <c r="B98" s="19">
        <v>0.41346675716127768</v>
      </c>
      <c r="C98" s="20">
        <v>0.23528694777761572</v>
      </c>
      <c r="D98" s="7"/>
      <c r="G98" s="7"/>
    </row>
    <row r="99" spans="1:7" x14ac:dyDescent="0.3">
      <c r="A99" s="9">
        <v>2012</v>
      </c>
      <c r="B99" s="19">
        <v>0.41393215518450027</v>
      </c>
      <c r="C99" s="20">
        <v>0.23498263171852513</v>
      </c>
      <c r="D99" s="7"/>
      <c r="G99" s="7"/>
    </row>
    <row r="100" spans="1:7" x14ac:dyDescent="0.3">
      <c r="A100" s="9">
        <v>2013</v>
      </c>
      <c r="B100" s="19">
        <v>0.41590096831819773</v>
      </c>
      <c r="C100" s="20">
        <v>0.23550076015379376</v>
      </c>
    </row>
    <row r="101" spans="1:7" x14ac:dyDescent="0.3">
      <c r="A101" s="9">
        <v>2014</v>
      </c>
      <c r="B101" s="19">
        <v>0.41940853787971893</v>
      </c>
      <c r="C101" s="20">
        <v>0.2365620234011078</v>
      </c>
    </row>
    <row r="102" spans="1:7" x14ac:dyDescent="0.3">
      <c r="A102" s="9">
        <v>2015</v>
      </c>
      <c r="B102" s="19">
        <v>0.37994415224680667</v>
      </c>
      <c r="C102" s="20">
        <v>0.26564954593605389</v>
      </c>
    </row>
    <row r="103" spans="1:7" x14ac:dyDescent="0.3">
      <c r="A103" s="9">
        <v>2016</v>
      </c>
      <c r="B103" s="19">
        <v>0.38099703994607426</v>
      </c>
      <c r="C103" s="20">
        <v>0.26979384589041844</v>
      </c>
    </row>
    <row r="104" spans="1:7" x14ac:dyDescent="0.3">
      <c r="A104" s="9">
        <v>2017</v>
      </c>
      <c r="B104" s="19">
        <v>0.38720544445313465</v>
      </c>
      <c r="C104" s="20">
        <v>0.26934067738519135</v>
      </c>
    </row>
    <row r="105" spans="1:7" x14ac:dyDescent="0.3">
      <c r="A105" s="9">
        <v>2018</v>
      </c>
      <c r="B105" s="19">
        <v>0.39058899044354384</v>
      </c>
      <c r="C105" s="20">
        <v>0.27071793290836144</v>
      </c>
    </row>
    <row r="106" spans="1:7" x14ac:dyDescent="0.3">
      <c r="A106" s="9">
        <v>2019</v>
      </c>
      <c r="B106" s="55">
        <v>0.36474372134400873</v>
      </c>
      <c r="C106" s="56">
        <v>0.28770232870820328</v>
      </c>
    </row>
    <row r="107" spans="1:7" x14ac:dyDescent="0.3">
      <c r="A107" s="9">
        <v>2020</v>
      </c>
      <c r="B107" s="55">
        <v>0.36281800838502576</v>
      </c>
      <c r="C107" s="56">
        <v>0.2850650463590072</v>
      </c>
    </row>
    <row r="108" spans="1:7" x14ac:dyDescent="0.3">
      <c r="A108" s="9">
        <v>2021</v>
      </c>
      <c r="B108" s="55">
        <v>0.36606472408930235</v>
      </c>
      <c r="C108" s="56">
        <v>0.28621676991204315</v>
      </c>
    </row>
    <row r="109" spans="1:7" x14ac:dyDescent="0.3">
      <c r="A109" s="9">
        <v>2022</v>
      </c>
      <c r="B109" s="55">
        <v>0.36703056217612418</v>
      </c>
      <c r="C109" s="56">
        <v>0.28480721806909121</v>
      </c>
    </row>
    <row r="110" spans="1:7" x14ac:dyDescent="0.3">
      <c r="A110" s="9">
        <v>2023</v>
      </c>
      <c r="B110" s="21">
        <v>0.35626227230679824</v>
      </c>
      <c r="C110" s="22">
        <v>0.2946732233116805</v>
      </c>
    </row>
    <row r="111" spans="1:7" x14ac:dyDescent="0.3">
      <c r="A111" s="3" t="s">
        <v>24</v>
      </c>
    </row>
    <row r="112" spans="1:7" x14ac:dyDescent="0.3">
      <c r="A112" s="3"/>
    </row>
    <row r="113" spans="1:12" x14ac:dyDescent="0.3">
      <c r="A113" s="3" t="s">
        <v>12</v>
      </c>
    </row>
    <row r="115" spans="1:12" ht="18" x14ac:dyDescent="0.35">
      <c r="A115" s="60" t="s">
        <v>71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1:12" ht="14.4" x14ac:dyDescent="0.3">
      <c r="A116"/>
      <c r="B116" s="30"/>
      <c r="C116"/>
    </row>
    <row r="117" spans="1:12" ht="14.4" x14ac:dyDescent="0.3">
      <c r="A117" s="32"/>
      <c r="B117"/>
      <c r="C117"/>
    </row>
    <row r="118" spans="1:12" ht="15" customHeight="1" x14ac:dyDescent="0.3">
      <c r="B118" s="68" t="s">
        <v>95</v>
      </c>
      <c r="C118" s="69"/>
      <c r="D118" s="69"/>
    </row>
    <row r="119" spans="1:12" ht="105.6" x14ac:dyDescent="0.3">
      <c r="A119" s="33" t="s">
        <v>45</v>
      </c>
      <c r="B119" s="44" t="s">
        <v>72</v>
      </c>
      <c r="C119" s="44" t="s">
        <v>73</v>
      </c>
      <c r="D119" s="44" t="s">
        <v>74</v>
      </c>
    </row>
    <row r="120" spans="1:12" x14ac:dyDescent="0.3">
      <c r="A120" s="9" t="s">
        <v>75</v>
      </c>
      <c r="B120" s="37">
        <v>173</v>
      </c>
      <c r="C120" s="34">
        <f>B120/D120*100</f>
        <v>1.9812185066422354</v>
      </c>
      <c r="D120" s="37">
        <v>8732</v>
      </c>
    </row>
    <row r="121" spans="1:12" x14ac:dyDescent="0.3">
      <c r="A121" s="9" t="s">
        <v>76</v>
      </c>
      <c r="B121" s="38">
        <v>21</v>
      </c>
      <c r="C121" s="35">
        <f>B121/D121*100</f>
        <v>1.3418530351437701</v>
      </c>
      <c r="D121" s="38">
        <v>1565</v>
      </c>
    </row>
    <row r="122" spans="1:12" x14ac:dyDescent="0.3">
      <c r="A122" s="9" t="s">
        <v>77</v>
      </c>
      <c r="B122" s="38">
        <v>10</v>
      </c>
      <c r="C122" s="35">
        <f>B122/D122*100</f>
        <v>1.098901098901099</v>
      </c>
      <c r="D122" s="38">
        <v>910</v>
      </c>
    </row>
    <row r="123" spans="1:12" x14ac:dyDescent="0.3">
      <c r="A123" s="9" t="s">
        <v>78</v>
      </c>
      <c r="B123" s="38">
        <v>7</v>
      </c>
      <c r="C123" s="35">
        <f>B123/D123*100</f>
        <v>1.1884550084889642</v>
      </c>
      <c r="D123" s="38">
        <v>589</v>
      </c>
    </row>
    <row r="124" spans="1:12" x14ac:dyDescent="0.3">
      <c r="A124" s="9" t="s">
        <v>79</v>
      </c>
      <c r="B124" s="38">
        <v>12</v>
      </c>
      <c r="C124" s="35">
        <f t="shared" ref="C124:C139" si="0">B124/D124*100</f>
        <v>0.92307692307692313</v>
      </c>
      <c r="D124" s="38">
        <v>1300</v>
      </c>
    </row>
    <row r="125" spans="1:12" x14ac:dyDescent="0.3">
      <c r="A125" s="9" t="s">
        <v>53</v>
      </c>
      <c r="B125" s="38">
        <v>9</v>
      </c>
      <c r="C125" s="35">
        <f t="shared" si="0"/>
        <v>1.5652173913043479</v>
      </c>
      <c r="D125" s="38">
        <v>575</v>
      </c>
    </row>
    <row r="126" spans="1:12" x14ac:dyDescent="0.3">
      <c r="A126" s="9" t="s">
        <v>80</v>
      </c>
      <c r="B126" s="38">
        <v>48</v>
      </c>
      <c r="C126" s="35">
        <f t="shared" si="0"/>
        <v>1.3816925734024179</v>
      </c>
      <c r="D126" s="38">
        <v>3474</v>
      </c>
    </row>
    <row r="127" spans="1:12" x14ac:dyDescent="0.3">
      <c r="A127" s="9" t="s">
        <v>62</v>
      </c>
      <c r="B127" s="38">
        <v>42</v>
      </c>
      <c r="C127" s="35">
        <f t="shared" si="0"/>
        <v>1.8396846254927726</v>
      </c>
      <c r="D127" s="38">
        <v>2283</v>
      </c>
    </row>
    <row r="128" spans="1:12" x14ac:dyDescent="0.3">
      <c r="A128" s="9" t="s">
        <v>54</v>
      </c>
      <c r="B128" s="38">
        <v>77</v>
      </c>
      <c r="C128" s="35">
        <f t="shared" si="0"/>
        <v>1.4175257731958764</v>
      </c>
      <c r="D128" s="38">
        <v>5432</v>
      </c>
    </row>
    <row r="129" spans="1:4" x14ac:dyDescent="0.3">
      <c r="A129" s="9" t="s">
        <v>57</v>
      </c>
      <c r="B129" s="40">
        <v>11</v>
      </c>
      <c r="C129" s="45">
        <f t="shared" si="0"/>
        <v>1.8835616438356164</v>
      </c>
      <c r="D129" s="40">
        <v>584</v>
      </c>
    </row>
    <row r="130" spans="1:4" x14ac:dyDescent="0.3">
      <c r="A130" s="9" t="s">
        <v>59</v>
      </c>
      <c r="B130" s="38">
        <v>16</v>
      </c>
      <c r="C130" s="35">
        <f t="shared" si="0"/>
        <v>0.89086859688195985</v>
      </c>
      <c r="D130" s="38">
        <v>1796</v>
      </c>
    </row>
    <row r="131" spans="1:4" x14ac:dyDescent="0.3">
      <c r="A131" s="9" t="s">
        <v>81</v>
      </c>
      <c r="B131" s="41">
        <v>535</v>
      </c>
      <c r="C131" s="36">
        <f t="shared" si="0"/>
        <v>1.9881085098476403</v>
      </c>
      <c r="D131" s="41">
        <v>26910</v>
      </c>
    </row>
    <row r="132" spans="1:4" x14ac:dyDescent="0.3">
      <c r="A132" s="9" t="s">
        <v>82</v>
      </c>
      <c r="B132" s="38">
        <v>22</v>
      </c>
      <c r="C132" s="35">
        <f t="shared" si="0"/>
        <v>1.4735432016075016</v>
      </c>
      <c r="D132" s="38">
        <v>1493</v>
      </c>
    </row>
    <row r="133" spans="1:4" x14ac:dyDescent="0.3">
      <c r="A133" s="9" t="s">
        <v>83</v>
      </c>
      <c r="B133" s="38">
        <v>9</v>
      </c>
      <c r="C133" s="35">
        <f t="shared" si="0"/>
        <v>1.782178217821782</v>
      </c>
      <c r="D133" s="38">
        <v>505</v>
      </c>
    </row>
    <row r="134" spans="1:4" x14ac:dyDescent="0.3">
      <c r="A134" s="9" t="s">
        <v>60</v>
      </c>
      <c r="B134" s="38">
        <v>3</v>
      </c>
      <c r="C134" s="35">
        <f t="shared" si="0"/>
        <v>1.3953488372093024</v>
      </c>
      <c r="D134" s="38">
        <v>215</v>
      </c>
    </row>
    <row r="135" spans="1:4" x14ac:dyDescent="0.3">
      <c r="A135" s="9" t="s">
        <v>84</v>
      </c>
      <c r="B135" s="38">
        <v>118</v>
      </c>
      <c r="C135" s="35">
        <f t="shared" si="0"/>
        <v>1.694428489373923</v>
      </c>
      <c r="D135" s="38">
        <v>6964</v>
      </c>
    </row>
    <row r="136" spans="1:4" x14ac:dyDescent="0.3">
      <c r="A136" s="9" t="s">
        <v>85</v>
      </c>
      <c r="B136" s="38">
        <v>13</v>
      </c>
      <c r="C136" s="35">
        <f t="shared" si="0"/>
        <v>1.6069221260815822</v>
      </c>
      <c r="D136" s="38">
        <v>809</v>
      </c>
    </row>
    <row r="137" spans="1:4" x14ac:dyDescent="0.3">
      <c r="A137" s="9" t="s">
        <v>86</v>
      </c>
      <c r="B137" s="38">
        <v>0</v>
      </c>
      <c r="C137" s="35">
        <f t="shared" si="0"/>
        <v>0</v>
      </c>
      <c r="D137" s="38">
        <v>40</v>
      </c>
    </row>
    <row r="138" spans="1:4" x14ac:dyDescent="0.3">
      <c r="A138" s="9" t="s">
        <v>87</v>
      </c>
      <c r="B138" s="38">
        <v>2</v>
      </c>
      <c r="C138" s="35">
        <f t="shared" si="0"/>
        <v>3.9215686274509802</v>
      </c>
      <c r="D138" s="38">
        <v>51</v>
      </c>
    </row>
    <row r="139" spans="1:4" x14ac:dyDescent="0.3">
      <c r="A139" s="9" t="s">
        <v>88</v>
      </c>
      <c r="B139" s="42">
        <v>1128</v>
      </c>
      <c r="C139" s="46">
        <f t="shared" si="0"/>
        <v>1.7561886968706211</v>
      </c>
      <c r="D139" s="42">
        <v>64230</v>
      </c>
    </row>
    <row r="140" spans="1:4" x14ac:dyDescent="0.3">
      <c r="A140" s="3" t="s">
        <v>89</v>
      </c>
    </row>
    <row r="141" spans="1:4" x14ac:dyDescent="0.3">
      <c r="A141" s="3"/>
    </row>
    <row r="142" spans="1:4" ht="14.4" x14ac:dyDescent="0.3">
      <c r="A142" s="3" t="s">
        <v>90</v>
      </c>
      <c r="B142"/>
      <c r="C142"/>
    </row>
  </sheetData>
  <mergeCells count="7">
    <mergeCell ref="B6:D6"/>
    <mergeCell ref="A115:L115"/>
    <mergeCell ref="B118:D118"/>
    <mergeCell ref="B18:C18"/>
    <mergeCell ref="B43:C43"/>
    <mergeCell ref="B68:C68"/>
    <mergeCell ref="B93:C9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3b520b-5775-4712-8b30-81f833cf4331">
      <Terms xmlns="http://schemas.microsoft.com/office/infopath/2007/PartnerControls"/>
    </lcf76f155ced4ddcb4097134ff3c332f>
    <TaxCatchAll xmlns="5ba3a4a6-c74d-46e6-870a-fbfe133dd3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1190E-3345-42E9-8621-8D825AE3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b520b-5775-4712-8b30-81f833cf4331"/>
    <ds:schemaRef ds:uri="5ba3a4a6-c74d-46e6-870a-fbfe133d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202E9-6B45-4CB8-87EB-700DB8BB8E89}">
  <ds:schemaRefs>
    <ds:schemaRef ds:uri="http://schemas.microsoft.com/office/2006/metadata/properties"/>
    <ds:schemaRef ds:uri="http://schemas.microsoft.com/office/infopath/2007/PartnerControls"/>
    <ds:schemaRef ds:uri="c03b520b-5775-4712-8b30-81f833cf4331"/>
    <ds:schemaRef ds:uri="5ba3a4a6-c74d-46e6-870a-fbfe133dd39b"/>
  </ds:schemaRefs>
</ds:datastoreItem>
</file>

<file path=customXml/itemProps3.xml><?xml version="1.0" encoding="utf-8"?>
<ds:datastoreItem xmlns:ds="http://schemas.openxmlformats.org/officeDocument/2006/customXml" ds:itemID="{A5D017E2-E631-4686-8B4E-5E3CFD1D0A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Dominguez Garcia</dc:creator>
  <cp:lastModifiedBy>Carmen Dominguez Garcia</cp:lastModifiedBy>
  <dcterms:created xsi:type="dcterms:W3CDTF">2020-08-19T10:55:17Z</dcterms:created>
  <dcterms:modified xsi:type="dcterms:W3CDTF">2025-03-10T10:52:06Z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0x01010060FD4C9905C4D641AE9A89C3C422416D</vt:lpwstr>
  </property>
  <property fmtid="{D5CDD505-2E9C-101B-9397-08002B2CF9AE}" pid="3" name="MediaServiceImageTags">
    <vt:lpwstr/>
  </property>
</Properties>
</file>