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D:\OneDrive - Junta de Extremadura\Documentos\Encomiendas_de_gestion\2021\"/>
    </mc:Choice>
  </mc:AlternateContent>
  <xr:revisionPtr revIDLastSave="0" documentId="13_ncr:1_{5FF09206-003C-4779-8B78-7813ED238282}" xr6:coauthVersionLast="47" xr6:coauthVersionMax="48" xr10:uidLastSave="{00000000-0000-0000-0000-000000000000}"/>
  <bookViews>
    <workbookView xWindow="-108" yWindow="-108" windowWidth="23256" windowHeight="12576" xr2:uid="{00000000-000D-0000-FFFF-FFFF00000000}"/>
  </bookViews>
  <sheets>
    <sheet name="Encomiendas 2021" sheetId="1" r:id="rId1"/>
  </sheet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7" i="1" l="1"/>
  <c r="J96" i="1"/>
  <c r="J95" i="1"/>
  <c r="J94" i="1"/>
  <c r="J93" i="1"/>
  <c r="J92" i="1"/>
  <c r="K87" i="1"/>
  <c r="K76" i="1"/>
  <c r="K69" i="1"/>
</calcChain>
</file>

<file path=xl/sharedStrings.xml><?xml version="1.0" encoding="utf-8"?>
<sst xmlns="http://schemas.openxmlformats.org/spreadsheetml/2006/main" count="852" uniqueCount="461">
  <si>
    <t xml:space="preserve"> PRESIDENCIA DE LA JUNTA</t>
  </si>
  <si>
    <t>ENCOMIENDAS</t>
  </si>
  <si>
    <t>SUBCONTRATACIONES</t>
  </si>
  <si>
    <t>Codigo expediente</t>
  </si>
  <si>
    <t>Entidad encomendante</t>
  </si>
  <si>
    <t>Entidad encomendada</t>
  </si>
  <si>
    <t>Objeto</t>
  </si>
  <si>
    <t>Fecha suscripción</t>
  </si>
  <si>
    <t>Plazo ejecución</t>
  </si>
  <si>
    <t>Presupuesto</t>
  </si>
  <si>
    <t>Adjudicatarios</t>
  </si>
  <si>
    <t>Procedimiento adjudicación</t>
  </si>
  <si>
    <t>Importe</t>
  </si>
  <si>
    <t>202002AGE060</t>
  </si>
  <si>
    <t>.Presidencia de la Junta de Extremadura</t>
  </si>
  <si>
    <t>Sociedad de Gestión Pública de Extremadura, S.A.U. (GPEX)</t>
  </si>
  <si>
    <t>Para la realización de tareas de apoyo al Gabinete de Iniciativas Transfronterizas (GIT) en el ejercicio de 2021</t>
  </si>
  <si>
    <t>01/01/2021 a 31/12/2021</t>
  </si>
  <si>
    <t>202002AGE061</t>
  </si>
  <si>
    <t>Para las tareas de apoyo técnico especializado a determinadas actuaciones en materia de Acción Exterior de la Comunidad Autónoma de Extremadura en los ejercicios económicos 2021, 2022 Y 2023</t>
  </si>
  <si>
    <t>01/01/2021 a 31/12/2023</t>
  </si>
  <si>
    <t>202002AGE058</t>
  </si>
  <si>
    <t>Para Trabajos de colaboración y apoyo técnico en materia de Administración Local</t>
  </si>
  <si>
    <t xml:space="preserve">01/01/2021 a 31/03/2021 </t>
  </si>
  <si>
    <t>201915AAGE043</t>
  </si>
  <si>
    <t>Presidencia de la Junta de Extremadura</t>
  </si>
  <si>
    <t xml:space="preserve">01/01/2020 a 31/12/2022 </t>
  </si>
  <si>
    <t xml:space="preserve"> CONSEJERÍA DE HACIENDA Y ADMINISTRACIÓN PÚBLICA</t>
  </si>
  <si>
    <t>Procedimeinto adjudicación</t>
  </si>
  <si>
    <t>201910AGE022</t>
  </si>
  <si>
    <t>Consejería de Hacienda y Admón Pública</t>
  </si>
  <si>
    <t>GPEX</t>
  </si>
  <si>
    <t>APOYO A LA GESTIÓN DE LA SEGURIDAD DE LA INFORMACIÓN  Y DE LA ASISTENCIA TÉCNICA A PROCEDIMIENTOS EN EL ÁMBITODE LA COMUNICACIÓN AUDIOVISUAL 2019-2021</t>
  </si>
  <si>
    <t>10/04/2019 a 31/03/2021</t>
  </si>
  <si>
    <t>202010AGE003</t>
  </si>
  <si>
    <t xml:space="preserve">ACTUACIONES DE APOYO AL DESARROLLO DE LAS TECNOLOGÍAS DE LA INFORMACIÓN Y LAS COMUNICACIONES 2020-2022 </t>
  </si>
  <si>
    <t>01/04/2020 a 31/03/2022</t>
  </si>
  <si>
    <t>202010AGE026</t>
  </si>
  <si>
    <t>DIVERSAS ACTUACIONES DE APOYO TÉCNICO A LA GESTIÓN DE FONDOS EUROPEOS 2021-2023</t>
  </si>
  <si>
    <t>202010AGE045</t>
  </si>
  <si>
    <t>DIVERSAS ACTUACIONES DE APOYO TÉCNICO E INFORMÁTICO AL ARCHIVO CENTRAL ADTVO Y DESARROLLO INFORMATICO DEL INVENTARIO DE PATRIMONIO DE LA JUNTA DE EXTREMADURA</t>
  </si>
  <si>
    <t>202010AGE047</t>
  </si>
  <si>
    <t>ACTUACIONES DE ANÁLISIS, INTEGRACIÓN DE NUEVOS SERVICIOS EN EL SISTEMA DE GESTIÓN DE INGRESOS DEHESA, AMPLIACIÓN DE LOS SERVICIOS ELECTRÓNICOS OFRECIDOS AL CIUDADANO Y MANTENIMIENTO Y SOPORTE DE DETERMINADOS SERVICIOS INFORMÁTICOS TRIBUTARIOS</t>
  </si>
  <si>
    <t>01/01/2021 a 30/12/2022</t>
  </si>
  <si>
    <t>202110AGE003</t>
  </si>
  <si>
    <t>REALIZACIÓN DE LA PRESTACIÓN DEL SOPORTE Y ASISTENCIA TÉCNICA EN MATERIA DE SEGURIDAD DE LA INFORMACIÓN Y A PROCEDIMIENTOS DE COMUNICACIÓN AUDIOVISUAL PARA LA SECRETARIA GENERAL DE ADMINISTRACIÓN DIGITAL</t>
  </si>
  <si>
    <t>01/04/2021 a 31/03/2023</t>
  </si>
  <si>
    <t>202110AGE006</t>
  </si>
  <si>
    <t>PARA LA COLABORACIÓN DE LA JUNTA DE EXTREMADURA CON LA AEAT EN EL SERVICIO DE ASISTENCIA AL CONTRIBUYENTE EN LA PRESENTACIÓN DE LAS DECLARACIONES DEL IRPF EN LA CAMPAÑA RENTA 2020</t>
  </si>
  <si>
    <t>08/04/2021 a 30/06/2021</t>
  </si>
  <si>
    <t xml:space="preserve"> CONSEJERÍA DE SANIDAD Y SERVICIOS SOCIALES </t>
  </si>
  <si>
    <t>201911AGE028</t>
  </si>
  <si>
    <t>Consejería de Sanidad y Servicios Sociales (SEPAD)</t>
  </si>
  <si>
    <t>Servicio de mantenimiento de archivo de expedientes derivados de la Ley de Dependencia de los servicios centrales del SEPAD</t>
  </si>
  <si>
    <t>01/01/2020 a 30/06/2022</t>
  </si>
  <si>
    <t>202011AGE023</t>
  </si>
  <si>
    <t>Sistema de
Información en Servicios Sociales ROSETTA. Módulos de gestión de prestaciones y Acceso a
recursos</t>
  </si>
  <si>
    <t>01/01/2021 a 30/06/2022</t>
  </si>
  <si>
    <t>202111AGE002</t>
  </si>
  <si>
    <t>Servicio de refuerzo en la tramitación de  expedientes derivados de la Ley de Dependencia</t>
  </si>
  <si>
    <t>15/05/2021 a 14/05/2023</t>
  </si>
  <si>
    <t>201911AGE030</t>
  </si>
  <si>
    <t>Consejería de Sanidad y Servicios Sociales (SERVICIO DE RENTA BÁSICA DE INSERCIÓN)</t>
  </si>
  <si>
    <t>GESTIÓN INTEGRAL DE LA RENTA EXTREMEÑA GARANTIZADA</t>
  </si>
  <si>
    <t>01/01/2020 a 31/12/2021</t>
  </si>
  <si>
    <t>ENCFEV-2021-01</t>
  </si>
  <si>
    <t>SES - SERVICIOS CENTRALES</t>
  </si>
  <si>
    <t>FEVAL</t>
  </si>
  <si>
    <t>HOSPEDAJE TIPO “HOUSING” DEL CENTRO DE PROCESO DE DATOS DE RESPALDO DEL SERVICIO EXTREMEÑO DE SALUD</t>
  </si>
  <si>
    <t>08/04/2021 - 07/04/2022</t>
  </si>
  <si>
    <t xml:space="preserve"> CONSEJERÍA_AGRICULTURA DESARROLLO RURAL, POBLACION Y TERRITORIO _______________________________________________________</t>
  </si>
  <si>
    <t>202012AGE044</t>
  </si>
  <si>
    <t>CONSEJERÍA DE AGRICULTURA, DESARROLLO RURAL, POBLACIÓN Y TERRITORIO</t>
  </si>
  <si>
    <t>SOCIEDAD DE GESTIÓN PÚBLICA DE EXTREMADURA SAU (GPEX)</t>
  </si>
  <si>
    <t>APOYO TÉCNICO PARA LA DIGITALIZACIÓN REGISTRAL Y LA GESTIÓN DE ACTIVIDADES EN MATERIA DE ECONOMÍA SOCIAL</t>
  </si>
  <si>
    <t>202012AGE039</t>
  </si>
  <si>
    <t>CONSEJERIA AGRICULTURA, DESARROLLO RURAL, POBLACIÓN Y TERRITORIO</t>
  </si>
  <si>
    <t>Asistencia Técnica y Auxiliar en la Ejecución de Tareas Derivadas de los Gastos FEADER gestionados por la Dirección General de Política Agraria Comunitaria de la Consejería de Agricultura, Desarrollo Rural, Población y Territorio de la Junta de Extremadura en el periodo Abril 2021-Marzo 2024</t>
  </si>
  <si>
    <t>01/04/2021 A 31/03/2024</t>
  </si>
  <si>
    <t>202012AGE040</t>
  </si>
  <si>
    <t>Asistencia Técnica y Auxiliar en la Ejecución de Tareas derivadas de los Gastos FEAGA gestionados por la Dirección General de Política Agraria Comunitaria, de la Consejería de Agricultura, Desarrollo Rural, Población y Territorio de la Junta de Extremadura, en el periodo abril 2021-marzo 2024”</t>
  </si>
  <si>
    <t>202112AGE005</t>
  </si>
  <si>
    <t>Asistencia Técnica para nuevos Desarrollos en la Implantación de la Administración Electrónica en la gestión administrativa de las explotaciones  Agrarias</t>
  </si>
  <si>
    <t>01/04/2021 A 30/09/2023</t>
  </si>
  <si>
    <t>202012AGE036</t>
  </si>
  <si>
    <t xml:space="preserve">CONSEJERÍA DE AGRICULTURA, DESARROLLO RURAL, POBLACIÓN Y TERRITORIO . DIRECCIÓN GENERAL DE URBANISMO Y ORDENACIÓN DEL TERRITORIO  </t>
  </si>
  <si>
    <t>EMPRESA PÚBLICA SOCIEDAD DE GESTIÓN PÚBLICA DE EXTREMADURA, S.A.U (GPEX)</t>
  </si>
  <si>
    <t xml:space="preserve">REDACCIÓN DE DOCUMENTOS TÉCNICOS, ADAPTACIÓN Y DIFUSIÓN DE LA INFORMACIÓN CARTOGRÁFICA, URBANÍSTICA Y TERRITORIAL VÍA WEB, BAJO ESTÁNDARES, Y COORDINACIÓN DE LAS OFICINAS TÉCNICAS DE URBANISMO Y DESARROLLO TERRITORIAL SOSTENIBLE </t>
  </si>
  <si>
    <t xml:space="preserve">30 MESES </t>
  </si>
  <si>
    <t>202012AGE041</t>
  </si>
  <si>
    <t>DG EMERGENCIAS, PROTECCION CIVIL E INTERIOR</t>
  </si>
  <si>
    <t>GPEX , SAU</t>
  </si>
  <si>
    <t>Asistencia técnica para la gestión del Sistema de Alertas Tempranas de Protección Civil gestionadas por dicha Dirección General</t>
  </si>
  <si>
    <t>01/04/2021 a 30/09/2023</t>
  </si>
  <si>
    <t>202012AGE042</t>
  </si>
  <si>
    <t>Asistencia técnica para el desarrollo de tareas en materia de evaluación y análisis de riesgo químico gestionadas por dicha Dirección General</t>
  </si>
  <si>
    <t>202012AGE028</t>
  </si>
  <si>
    <t>Asistencia técnica y auxiliar en la ejecución de tareas en materia de Emergencias, Protección Civil, Interior y Espectáculos Públicos gestionadas por esta Dirección General</t>
  </si>
  <si>
    <t>01/04/2021 a 31/03/2024</t>
  </si>
  <si>
    <t>2152999FR002</t>
  </si>
  <si>
    <t>Consejería de Agricultura, Desarrollo Rural, Población y Territorio (Servicio Ordenac y Gestión Forestal)</t>
  </si>
  <si>
    <t>TRAGSATEC</t>
  </si>
  <si>
    <t>REDACCIÓN DE PROYECTOS PARA LA ADECUACIÓN DE LOS VIVEROS DE RUEDA CHICA Y SAN MARCOS GESTIONADOS POR LA CONSEJERÍA DE AGRICULTURA, DESARROLLO RURAL, POBLACIÓN Y TERRITORIO DE LA JUNTA DE EXTREMADURA</t>
  </si>
  <si>
    <t>6 meses</t>
  </si>
  <si>
    <t>2152999CA001</t>
  </si>
  <si>
    <t>REDACCIÓN DE PROYECTO DE DEMOLICIÓN DE CONSTRUCCIONES INACABADAS EN RELACIÓN AL P.I.R. MARINA ISLA DE VALDECAÑAS</t>
  </si>
  <si>
    <t>4 meses</t>
  </si>
  <si>
    <t>2152999CA002</t>
  </si>
  <si>
    <t>TRAGSA</t>
  </si>
  <si>
    <t>TRABAJOS RELACIONADOS CON LA FLORA Y REVEGETACIÓN EN EL COMPLEJO MARINA ISLA DE VALDECAÑAS</t>
  </si>
  <si>
    <t>5 meses</t>
  </si>
  <si>
    <t>202012AGE035</t>
  </si>
  <si>
    <t>Consejería de Agricultura, Desarrollo Rural, Población y Territorio</t>
  </si>
  <si>
    <t>Sociedad de Gestión Pública de Extremadura, SAU, (GPEX).</t>
  </si>
  <si>
    <t>Asistencia técnica y auxiliar en la ejecución de tareas derivadas de los
gastos FEADER gestionados por la Dirección General de Política Forestal de la Consejería de Agricultura, Desarrollo Rural, Población y Territorio de la Junta de Extremadura</t>
  </si>
  <si>
    <t>36 meses</t>
  </si>
  <si>
    <t>202012AGE034</t>
  </si>
  <si>
    <t>ASISTENCIA TÉCNICA Y AUXILIAR EN LA EJECUCIÓN DE TAREAS DE COLABORACIÓN PARA EL DESARROLLO DE ACTUACIONES DE LA DIRECCIÓN GENERAL DE POLÍTICA FORESTAL 2021-2024</t>
  </si>
  <si>
    <t>2123999CA001</t>
  </si>
  <si>
    <t>SECRETARIA GENERAL</t>
  </si>
  <si>
    <t xml:space="preserve">Encargo para ejecución de los programas de sanidad animal, año 2021, 1ª fase </t>
  </si>
  <si>
    <t>2123999PC007</t>
  </si>
  <si>
    <t>Encargo para ejecución de los programas de sanidad animal, año 2021, 2ª fase</t>
  </si>
  <si>
    <t>202012AGE048</t>
  </si>
  <si>
    <t>SOCIEDAD DE GESTIÓN PÚBLICA DE EXTREMADURA</t>
  </si>
  <si>
    <t>Apoyo a programas desarrollados en el ámbito de la Sanidad Vegetal</t>
  </si>
  <si>
    <t>Consejo de Gobierno 23-12-2020
Resolución de 28-12-2020</t>
  </si>
  <si>
    <t>1 de enero de 2021 a 31 de diciembre de 2023</t>
  </si>
  <si>
    <t xml:space="preserve">Total 3.177.684,54 €
2021: 886.775,75 €
2022: 1.052.065,97 €
2023: 1.082.487,96 €
2024: 156.354,87 €
</t>
  </si>
  <si>
    <t>1922999CA009</t>
  </si>
  <si>
    <t>Empresa de Transformación Agraria, Sociedad Anónima (TRAGSA)</t>
  </si>
  <si>
    <t>Tala y destrucción de coniferas en decaimiento, en las zonas demarcadas de sierra malvana y de lagunilla y en la zona de especial vigilancia por el nematodo de la madera del pino para la erradicación de la plaga</t>
  </si>
  <si>
    <t>Consejo de Gobierno 27-12-2019
Resolución de  30-12-2019</t>
  </si>
  <si>
    <t>1 de marzo de 2020 a 15 de diciembre de 2021</t>
  </si>
  <si>
    <t>Total: 269.995,88€
2020: 114.965,76 €
2021: 114.965,76 €</t>
  </si>
  <si>
    <t>202012AGE029</t>
  </si>
  <si>
    <t xml:space="preserve">DIRECCION GENERAL DE AGRICULTURA Y GANADERIA </t>
  </si>
  <si>
    <t>SOCIEDAD DE GESTIÓN PÚBLICA DE EXTREMADURA, S.A.U. (GPEX, S.A.U)</t>
  </si>
  <si>
    <t>Asistencia técnica en la ejecución de tareas derivadas de los gastos FEADER gestionados por la Dirección General de Agricultura y Ganadería de la Consejería de Agricultura, Desarrollo Rural, Población y Territorio</t>
  </si>
  <si>
    <t>01/04/2021-31/03/2024</t>
  </si>
  <si>
    <t>202012AGE030</t>
  </si>
  <si>
    <t>Asistencia técnia y auxiliar para el desarrollo de las materias que son competencia de la Dirección General de Agricultura y Ganadería</t>
  </si>
  <si>
    <t>202012AGE031</t>
  </si>
  <si>
    <t>SERVICIO DE PRODUCCION AGRARIA</t>
  </si>
  <si>
    <t>Prestación de apoyo técnico en programas de conservación, mejora, selección y fomento de razas ganaderas autóctonas. Conservación de recursos genéticos</t>
  </si>
  <si>
    <t>2021999FR001</t>
  </si>
  <si>
    <t>TECNOLOGÍAS Y SERVICIOS AGRARIOS, S.A. (TRAGSATEC)</t>
  </si>
  <si>
    <t>Creación de un Observatorio de Precios y cadena de valor del sector agroalimentario</t>
  </si>
  <si>
    <t>11/01/2021-31/12/2022</t>
  </si>
  <si>
    <t>2121999FR001</t>
  </si>
  <si>
    <t>Prestación de apoyo técnico para la coordinación de los Planes Estratégicos para el fomento de los sectores equino y caprino de la Comunidad Autónoma de Extremadura</t>
  </si>
  <si>
    <t>08/02/2021-31/01/2023</t>
  </si>
  <si>
    <t>2121999FR002</t>
  </si>
  <si>
    <t>Asistencia técnica y auxiliar en materia de empresas elaboradoras y comercializadoras de producción ecológica en la Comunidad Autónoma de Extremadura</t>
  </si>
  <si>
    <t>01/12/2021-31/05/2024</t>
  </si>
  <si>
    <t>202012AGE022</t>
  </si>
  <si>
    <t>Cª AGRICULTURA, DESARROLLO RURAL, POBLACIÓN Y TERRIITORIO</t>
  </si>
  <si>
    <t>APOYO TÉCNICO PARA LA REDACCIÓN Y EJECUCIÓN DE PROYECTOS DE OBRAS EN CAMINOS RURALES PÚBLICOS LIGADOS AL PDR EXTREMADURA 2014 - 2020.</t>
  </si>
  <si>
    <t>01/09/2020 - Inicio 30/06/2023 - Fin</t>
  </si>
  <si>
    <t>1,446,972,94 €</t>
  </si>
  <si>
    <t>202012AGE052</t>
  </si>
  <si>
    <t>ASISTENCIA TÉCNICA EN MATERIA DE COORDINACIÓN DE SEGURIDAD Y SALUD DE OBRAS RELACIONADAS CON INFRAESTRUCTURAS RURALES Y REGADÍOS.</t>
  </si>
  <si>
    <t>01/01/2021 - Inicio 30/09/2023 - Fin</t>
  </si>
  <si>
    <t>202112AGE011</t>
  </si>
  <si>
    <t>PRESTACIÓN DE LA ASISTENCIA TÉCNICA A LA CONSEJERÍA DE AGRICULTURA, DESARROLLO RURAL, POBLACIÓN Y TERRITORIO EN LOS PROCEDIMIENTOS DE GESTIÓN DE DESARROLLO RURAL (FEADER), DURANTE EL PERIODO DE TRANSICIÓN RECONOCIDO PARA FINALIZAR LAS ACTUACIONES DEL PERÍODO DE PROGRAMACIÓN DEL PDR EXTREMADURA 2014-2020</t>
  </si>
  <si>
    <t>202012AGE033</t>
  </si>
  <si>
    <t xml:space="preserve">ASISTENCIA TÉCNICA Y AUXILIAR EN LA EJECUCIÓN DE TAREAS DERIVADAS DE LOS GASTOS FEADER GESTIONADOS POR LA SECRETARÍA GENERAL DE DESARROLLO RURAL Y TERRITORIO DE LA CONSEJERÍA DE MEDIO AMBIENTE Y RURAL, POLÍTICAS AGRARIAS Y TERRITORIO" </t>
  </si>
  <si>
    <t>202012AGE038</t>
  </si>
  <si>
    <t>APOYO TECNICO EN LA EJECUCIÓN DE DETERMINADAS TAREAS DE FORMACIÓN DEL MEDIO RURAL GESTIONADAS POR LA SECRETARIA GENERAL DE POBLACIÓN Y DESARROLLO RURAL A LA EMPRESA PÚBLICA SOCIEDAD DE GESTIÓN PÚBLICA DE EXTREMADURA, S.A.U. (GPEX)</t>
  </si>
  <si>
    <t>2033999FR001</t>
  </si>
  <si>
    <t>SECRETARÍA GENERAL</t>
  </si>
  <si>
    <t>APOYO TÉCNICO PARA LA EVALUACIÓN, PLANIFICACIÓN, DISEÑO Y DESARROLLO DE NUEVOS REGADÍOS Y LA MODERNIZACIÓN Y CONSOLIDACIÓN DE LOS EXISTENTES EN EL ÁMBITO DE LA COMUNIDAD AUTÓNOMA DE EXTREMADURA</t>
  </si>
  <si>
    <t>2133999FR001</t>
  </si>
  <si>
    <t>APOYO TÉCNICO PARA LA TRANSFORMACIÓN EN REGADÍO DE TIERRA DE BARROS Y OTROS ASPECTOS RELACIONADOS CON LA MODERNIZACIÓN, LA DIGITALIZACIÓN Y LA GESTIÓN SOSTENIBLE DE REGADÍOS DE LA COMUNIDAD AUTÓNOMA DE EXTREMADURA</t>
  </si>
  <si>
    <t xml:space="preserve"> CONSEJERÍA DE ECONOMÍA, CIENCIA Y AGENDA DIGITAL</t>
  </si>
  <si>
    <t>201914AGE038</t>
  </si>
  <si>
    <t>CONSEJERÍA DE ECONOMÍA, CIENCIA Y AGENDA DIGITAL</t>
  </si>
  <si>
    <t>SOCIEDAD DE GESTIÓN PÚBLICA DE EXTREMADURA S.A.U</t>
  </si>
  <si>
    <t>INVEST IN EXTREMADURA-ACELERACIÓN DE INVERSIONES</t>
  </si>
  <si>
    <t>01/01/2021 al 31/12/2021</t>
  </si>
  <si>
    <t>Servicios de mantenimiento web, marketing digital, posicionamiento SEO y automatización</t>
  </si>
  <si>
    <t>ASTIBOT INGENIERÍA INFORMÁTICA ROBÓTICA DOMÓTICA S.L</t>
  </si>
  <si>
    <t>ABIERTO</t>
  </si>
  <si>
    <t>Servicios de apoyo a Invest in Extremadura en acciones de promoción regional para la captación de inversión extranjera</t>
  </si>
  <si>
    <t>GEDETH NETWORK S.L.U</t>
  </si>
  <si>
    <t>ABIERTO SIMPLIFICADO</t>
  </si>
  <si>
    <t>Servicio de grabación, edición y posproducción de materiales audiovisuales promocionales e informativos</t>
  </si>
  <si>
    <t>DRONDE SERVICIOS AÉREOS</t>
  </si>
  <si>
    <t>Nuevo idioma página Invest</t>
  </si>
  <si>
    <t>LINGUAVOX S.L</t>
  </si>
  <si>
    <t>202014AGE025</t>
  </si>
  <si>
    <t>Secretaría General de Economía, Ciencia y Agenda Digital</t>
  </si>
  <si>
    <t>SOCIEDAD DE GESTIÓN PÚBLICA DE EXTREMADURA, S.A.U</t>
  </si>
  <si>
    <t>“EVALUACIÓN, SEGUIMIENTO GOBERNANZA DEL PLAN REGIONAL DE I+D+i”</t>
  </si>
  <si>
    <t>202014AGE004</t>
  </si>
  <si>
    <t xml:space="preserve">Consejería de Economía, Ciencia y Agenda Digital </t>
  </si>
  <si>
    <t>Sociedad de Gestión Pública de Extremadura, S.A.U., M.P</t>
  </si>
  <si>
    <t xml:space="preserve">SERVICIO DE MANTENIMIENTO, IMPLANTACION DE ADAPTACIONES LEGISLATIVAS Y DESARROLLO DE LAS LÍNEAS DE SUBVENCIÓN INTEGRADAS EN EL SISTEMA DE GESTIÓN INTEGRAL DE EXPEDIENTES (SIGIEX) </t>
  </si>
  <si>
    <t>Del  1 de abril de 2020 al 31 de marzo de 2022</t>
  </si>
  <si>
    <t>202014AGE062</t>
  </si>
  <si>
    <t>PRESTACIÓN DE SERVICIOS DE APOYO PARA LA EJECUCIÓN DEL PLAN DE COMPETITIVIDAD EMPRESARIAL EN EXTREMADURA</t>
  </si>
  <si>
    <t>01/01/2021-31/12/2021</t>
  </si>
  <si>
    <t xml:space="preserve">ABONO PARKING </t>
  </si>
  <si>
    <t>EXTREMADURA 2000 SERVICIOS SA</t>
  </si>
  <si>
    <t>NOTA PEDIDO</t>
  </si>
  <si>
    <t>PONENTE</t>
  </si>
  <si>
    <t>ISABEL CUEVAS DELGADO</t>
  </si>
  <si>
    <t>CONTRATO MENOR</t>
  </si>
  <si>
    <t>LAURA CASTAÑEDA PAJUELO</t>
  </si>
  <si>
    <t>NIEVES MATEOS ASESORES, SL</t>
  </si>
  <si>
    <t>ELENA MONTES/KILL THE LOOP</t>
  </si>
  <si>
    <t>CRISTINA RIVERA MARTIN</t>
  </si>
  <si>
    <t>ORGANIZACIÓN REUNIÓN VIRTUAL</t>
  </si>
  <si>
    <t>ZOOM VIDEO COMUNICATIONS INC</t>
  </si>
  <si>
    <t xml:space="preserve"> GoTo Meeting</t>
  </si>
  <si>
    <t>LOGMEIL IRELAND, LTF</t>
  </si>
  <si>
    <t>SUSANA GONZÁLEZ MONTERO</t>
  </si>
  <si>
    <t>NOELIA MENDEZ GORDÓN</t>
  </si>
  <si>
    <t>ALBA GÓMEZ MONTERO</t>
  </si>
  <si>
    <t>THE GECO COMPANY S. COOP ESPECIAL</t>
  </si>
  <si>
    <t>LUIS ENRIQUE LEÓN GALLEGO</t>
  </si>
  <si>
    <t>MULTIPARTNER S PA</t>
  </si>
  <si>
    <t>MATERIAL PUBLICITARIO</t>
  </si>
  <si>
    <t>FREEPIK COMPANY SL</t>
  </si>
  <si>
    <t>ENCFGE-2021-03</t>
  </si>
  <si>
    <t>FEVAL, GESTIÓN DE SERVICIOS SLU</t>
  </si>
  <si>
    <t>PRESTACIÓN DE SERVICIOS PARA LA CELEBRACIÓN DE FORO CONECTA EMPRESAS 2021</t>
  </si>
  <si>
    <t>21/10/2021-15/12/2021</t>
  </si>
  <si>
    <t>PRESENTACIÓN</t>
  </si>
  <si>
    <t>ENRIQUE RODAL MONTERO</t>
  </si>
  <si>
    <t>PONENCIAS</t>
  </si>
  <si>
    <t>ENRIQUE DANS SL</t>
  </si>
  <si>
    <t>ALOJAMIENTO</t>
  </si>
  <si>
    <t>Hotel Vegas Altas. Sysmadnet Soluciones SL</t>
  </si>
  <si>
    <t>NEREA LUIS MINGUEZA</t>
  </si>
  <si>
    <t>FOM Asesoramiento Tecnológico S.L.</t>
  </si>
  <si>
    <t>DESPLAZAMIENTOS</t>
  </si>
  <si>
    <t>Homeria Open Solutions S.L.</t>
  </si>
  <si>
    <t>Prexenz Sociedad Cooperativa Especial</t>
  </si>
  <si>
    <t>MONTAJE Y SERVICIOS AUXILIARES DEL EVENTO</t>
  </si>
  <si>
    <t>PUBLICIDAD EXTREMEÑÁ S.L.</t>
  </si>
  <si>
    <t>MEPUEX S.L.</t>
  </si>
  <si>
    <t>Manufrasor S.L.</t>
  </si>
  <si>
    <t>Dion Eventos</t>
  </si>
  <si>
    <t>Institución Ferial de Extremadura</t>
  </si>
  <si>
    <t>Cromalia Digital Print</t>
  </si>
  <si>
    <t>202114AGE017</t>
  </si>
  <si>
    <t>PRESTACIÓN DE SERVICIOS DE APOYO PARA LA EJECUCIÓN DEL PLAN PARA LA EMPRESA COMPETITIVA EXTREMEÑA EN LAS ANUALIDADES 2022, 2023 y 2024</t>
  </si>
  <si>
    <t>01/01/2022 - 31/12/2024</t>
  </si>
  <si>
    <t>202014AGE055</t>
  </si>
  <si>
    <t>Dirección General de Política Universitaria. Consejería de Economía, Ciencia y Agenda Digital.</t>
  </si>
  <si>
    <t>Sociedad de Gestión Pública, S.A.U., M.P.</t>
  </si>
  <si>
    <t xml:space="preserve">Implementación del Marco Europeo para la Competencia Emprendedora (ENTRECOMP), Emprendimiento Educativo Universitario.               Para el cumplimiento del Objeto se realizarán las siguientes actuaciones: a) Seguimiento de la Agenda de Reactivación Social y Económica de la Región.                                      b) Transición de Bachillerato a la Universidad de Extremadura.           c) Desayuno con emprendedores.    d) Grupo de trabajo/seminario TFG/TFM.                                      e) Curso de Capacitación en competencia emprendedora.             f) Acciones en las Residencias Universitarias.                                g) Línea de proyectos europeos e impulsto transfronterizo.                  h) Acciones de comunicación y difusión.                                         i) Acciones de evaluación e impacto                 </t>
  </si>
  <si>
    <t>17 de diciembre de 2020</t>
  </si>
  <si>
    <t xml:space="preserve"> Desde 1 de enero de 2021 - Hasta 31 de diciembre de 2022</t>
  </si>
  <si>
    <t>202014AGE021</t>
  </si>
  <si>
    <t>Dirección General de Agenda Digital</t>
  </si>
  <si>
    <t>Sociedad de Gestión Pública de Extremadura, S.A.U.
(GPEX M.P.)</t>
  </si>
  <si>
    <t>Las actividades recogidas en este encargo sirven de apoyo al conjunto de acciones que realiza el
Servicio de Avance Digital y Telecomunicaciones con la finalidad de conseguir los objetivos fijados
en la Agenda Digital de Extremadura, la Agenda Digital nacional y las políticas digitales europeas.
Así pues, el objeto de este encargo es continuar avanzando en la consecución de esos objetivos y
avanzar para convertir Extremadura en una verdadera “Región Inteligente” con lo que ello significa
desde el punto de vista tecnológico, económico y social, así como llevar a cabo todas aquellas nuevas
actuaciones que se deriven de la nueva Estrategia Digital de Extremadura para el periodo 2021-2027.</t>
  </si>
  <si>
    <t>16/09/2020 A 30/09/2023</t>
  </si>
  <si>
    <t xml:space="preserve"> CONSEJERÍA DE EDUCACIÓN Y EMPLEO</t>
  </si>
  <si>
    <t xml:space="preserve">ENCOMIENDAS EDUCACIÓN </t>
  </si>
  <si>
    <t>202013AGE059</t>
  </si>
  <si>
    <t>D.G. INNOVACIÓN E INCLUSIÓN EDUCATIVA</t>
  </si>
  <si>
    <t>SOCIEDAD DE GESTIÓN PÚBLICA DE EXTREMADURA (GPEX M.P.) S.A.U.</t>
  </si>
  <si>
    <t>DISEÑO Y DESARROLLO DEL PLAN INTEGRAL DE INNOVACIÓN EDUCATIVA</t>
  </si>
  <si>
    <t>01/01/2021 A 31/12/2021</t>
  </si>
  <si>
    <t>202013AGE027</t>
  </si>
  <si>
    <t>D.G. TRABAJO</t>
  </si>
  <si>
    <t>APOYO TÉCNICO A LA GESTIÓN DE ACTIVIDADES DE EJECUCIÓN DE LA ESTRATEGIA DE RESPONSABILIDAD SOCIAL EMPRESARIAL DE EXTREMADURA, DE DIFISIÓN DE LA RSE E IMPLANTACIÓN DE PROCESOS TELEMÁTICOS EN ESTA MATERIA Y DE ELABORACIÓN Y MANTENIMIENTO DE MATERIAL DIDÁCTICO, INSTRUMENTAL Y DIVULGATIVO SOBRE RSE DURANTE EL AÑO 2021</t>
  </si>
  <si>
    <t>202013AGE019</t>
  </si>
  <si>
    <t>INSTITUTO EXTREMEÑO DE LAS CUALIFICACIONES Y ACREDITACIONES DE LA D.G. DE FORMACIÓN PROFESIONAL Y FORMACIÓN PARA EL EMPLEO</t>
  </si>
  <si>
    <t>ACTUACIONES DE APOYO A LA GESTIÓN DE LOS PROCEDIMIENTOS DE ACREDITACIÓN DE COMPETENCIAS VÍA EXPERIENCIA PROFESIONAL O FORMACIÓN NO FORMAL</t>
  </si>
  <si>
    <t>10/07/2020 A 30/06/2022</t>
  </si>
  <si>
    <t>ENCOMIENDAS SEXPE</t>
  </si>
  <si>
    <t>ENCFGE-2021-01</t>
  </si>
  <si>
    <t>Servicio Extremeño Público de Empleo (SEXPE)</t>
  </si>
  <si>
    <t xml:space="preserve">PLAN FORMATIVO EN  TECNOLOGÍAS DE LA INFORMACIÓN Y LAS COMUNICACIONES APLICADAS AL DESARROLLO DE APLICACIONES Y SERVICIOS DE TI, A LA CIBERSEGURIDAD Y REDES INFORMÁTICAS, EL BIG DATA, EL CLOUD COMPUTING, LA INTELIGENCIA ARTIFICIAL, LA INTELIGENCIA DE NEGOCIO, LA GESTIÓN Y DIRECCIÓN DE PROYECTOS, LA TRANSFORMACIÓN DIGITAL EMPESARIAL, LAS TECNOLOGÍAS DE ANIMACIÓN 2D Y 3D Y VIDEOJUEGOS, LOS SISTEMAS DE INFORMACIÓN GEOGRÁFICA Y LA TELEDETECCIÓN Y AL DISEÑO Y LOS AUDIOVISUALES”  </t>
  </si>
  <si>
    <t>201913AGE026</t>
  </si>
  <si>
    <t>Para el apoyo técnico en actuaciones de preservación del correcto estado de funcionamiento de los centros adscritos al Servicio Extremeño Público de Empleo</t>
  </si>
  <si>
    <t>202013AGE046</t>
  </si>
  <si>
    <t>Para el desarrollo de acciones de formación para el empleo del Centro de Formación, Centro de Innovación Deportiva en el medio natural "El Anillo" y en el Centro de Tecnificación Deportiva de Cáceres e implementación de actuaciones de promoción e impulso de la actividad física y deportiva durante 2021</t>
  </si>
  <si>
    <t>202013AGE012</t>
  </si>
  <si>
    <t>Para Actuaciones de apoyo técnico en la formación profesional para el empleo del SEXPE, durante los ejercicios 2020-2022</t>
  </si>
  <si>
    <t>201913AGE044</t>
  </si>
  <si>
    <t>Para Actuaciones de apoyo para la planificación y evaluación de las políticas activas de empleo del SEXPE durante los ejercicios 2020-2022</t>
  </si>
  <si>
    <t>202013AGE016</t>
  </si>
  <si>
    <t>Para Fomento e innovación para la calidad en el empleo de los programas gestionados por la Dirección General de Calidad en el Empleo del SEXPE durante los ejercicios 2020-2022.</t>
  </si>
  <si>
    <t>202013AGE013</t>
  </si>
  <si>
    <t>Para Actuaciones de apoyo a los Programas gestionados por la DG de Planificación y Evaluación de Políticas Activas de Empleo durante el período 2020-2022</t>
  </si>
  <si>
    <t>202013AGE018</t>
  </si>
  <si>
    <t>Para actuaciones de apoyo al mantenimiento y explotación de los sistemas de información del Servicio Extremeño Público de Empleo</t>
  </si>
  <si>
    <t>202013AGE015</t>
  </si>
  <si>
    <t>Para Programa de Cursos del Sector de Hostelería Julio 2020-Junio 2022 en la Escuela Superior de Hostelería y Agroturismo de Extremadura e Implementación de acciones de innovación y comunicación</t>
  </si>
  <si>
    <t>202113AGE008</t>
  </si>
  <si>
    <t>202113AGE021</t>
  </si>
  <si>
    <t>ENCFGE-2021-05</t>
  </si>
  <si>
    <t xml:space="preserve"> CONSEJERÍA DE MOVILIDAD, TRANSPORTE Y VIVIENDA</t>
  </si>
  <si>
    <t>201812AGE057</t>
  </si>
  <si>
    <t>Consejería de Movilidad, Transporte y Vivienda</t>
  </si>
  <si>
    <t>Sociedad de Gestión Pública de Extremadura, S.A.U.</t>
  </si>
  <si>
    <t>Para Apoyo a ordenación, coordinación y explotación  del servicio público del Transporte en materias de transporte en materias de transporte por carretera, aéreo y por ferrocarril y apoyo a inspección de transporte.</t>
  </si>
  <si>
    <t>No aplica</t>
  </si>
  <si>
    <t>201914AGE023</t>
  </si>
  <si>
    <t>Para el apoyo técnico a la Dirección General de Movilidad e Infraestructuras Viarias</t>
  </si>
  <si>
    <t>202016AGE011</t>
  </si>
  <si>
    <t>Para el apoyo a la gestión y ejecución de las actuaciones en materia de vivienda: programa de regularización, enajenación y control del parque inmobiliario de la Comunidad Autónoma de Extremadura adscrito a la Dirección General de Vivienda y Gestión de Ayudas a la Vivienda derivadas de los Planes de Vivienda estatal y autonómico</t>
  </si>
  <si>
    <t>202116AGE001</t>
  </si>
  <si>
    <t>Para el Apoyo a la explotación, coordinación, inspección y ordenación de los servicios de transporte público por carretera, aéreo y por ferrocarril.</t>
  </si>
  <si>
    <t>202116AGE010</t>
  </si>
  <si>
    <t>Para el refuerzo de personal, durante 12 meses, del encargo previo a GPEX de la prestación Apoyo a la gestión y ejecución de las actuaciones en materia de Vivienda: Programa de Regularización, enajenación y control del Parque Inmobiliario de la Comunidad Autónoma de Extremadura adscrito a la Dirección General de Vivienda y gestión de ayudas a la vivienda derivadas de los Planes de Vivienda estatal y autonómico</t>
  </si>
  <si>
    <t xml:space="preserve"> CONSEJERÍA DE IGUALDAD Y COOPERACIÓN PARA EL DESARROLLO</t>
  </si>
  <si>
    <t>202117AGE015</t>
  </si>
  <si>
    <t>INSTITUTO DE LA JUVENTUD DE EXTREMADURA</t>
  </si>
  <si>
    <t>SOCIEDAD DE GESTIÓN PÚBLICA DE EXTREMADURA S.A.U. (GPEX)</t>
  </si>
  <si>
    <t>PARA LA REALIZACIÓN DE ACCIONES PARA LA REACTIVACIÓN DE LOS SERVICIOS DESTINADOS A LA POBLACIÓN JUVENIL DE EXTREMADURA DURANTE EL AÑO 2022.</t>
  </si>
  <si>
    <t>Desde el 1 de enero de 2022 hasta 31 de diciembre de 2022</t>
  </si>
  <si>
    <t>202117AGE014</t>
  </si>
  <si>
    <t>AGENCIA EXTREMEÑA DE COOPERACIÓN INTERNACIONAL PARA EL DESARROLLO</t>
  </si>
  <si>
    <t>SERVICIO DE "APOYO TÉCNICO ESPECIALIZADO A DETERMINADAS ACTUACIONES EN MATERIA DE COOPERACIÓN INTERNACIONAL PARA EL DESARROLLO" A LA SOCIEDAD DE GESTIÓN PÚBLICA DE EXTREMADURA, S.A.U. (GPEX).</t>
  </si>
  <si>
    <t>Desde el 1 de enero de 2022 hasta 31 de diciembre de 2024</t>
  </si>
  <si>
    <t>202117AGE009</t>
  </si>
  <si>
    <t>INSTITUTO DE LA MUJER DE EXTREMADURA</t>
  </si>
  <si>
    <t>CONSULTORÍA TÉCNICA PARA EL MANTENIMIENTO DE LA PLATAFORMA VIOGEN</t>
  </si>
  <si>
    <t>Desde el 1 de mayo del 2021 hasta 30 de abril de 2023</t>
  </si>
  <si>
    <t>202117AGE025</t>
  </si>
  <si>
    <t>CONSEJO DE LA JUVENTUD DE EXTREMADURA</t>
  </si>
  <si>
    <t>CONSOLIDACION DE LA GESTIÓN Y DESARROLLO DE LA FORMACIÓN E INFORMACIÓN JUVENIL Y DE LA PARTICIPACIÓN EN EL CONSEJO DE LA JUVENTUD DE EXTREMADURA</t>
  </si>
  <si>
    <t xml:space="preserve"> CONSEJERÍA CULTURA, TURISMO Y DEPORTES</t>
  </si>
  <si>
    <t>201915AGE035</t>
  </si>
  <si>
    <t>CONSEJERÍA DE CULTURA, TURISMO Y DEPORTES</t>
  </si>
  <si>
    <t>Sociedad de Gestión Pública de Extremadura (GPEX), S.A.U.</t>
  </si>
  <si>
    <t>APOYO TÉCNICO Y AUXILIAR EN LA EJECUCIÓN DE TAREAS EN MATERIA DE PATRIMONIO HISTÓRICO Y CULTURAL DE EXTREMADURA</t>
  </si>
  <si>
    <t>01/12/20 al 28/02/21</t>
  </si>
  <si>
    <t>567967,06 euros</t>
  </si>
  <si>
    <t>202115AGE018</t>
  </si>
  <si>
    <t>APOYO TÉCNICO Y AUXILIAR EN TAREAS DE INVESTIGACIÓN, DOCUMENTACIÓN, GESTIÓN Y PROTECCIÓN DEL PATRIMONIO HISTÓRICO Y CULTURAL DE EXTREMADURA</t>
  </si>
  <si>
    <t>01/03/2022 AL 28/02/2025</t>
  </si>
  <si>
    <t>1017439,93 euros</t>
  </si>
  <si>
    <t>202015AGE043</t>
  </si>
  <si>
    <t>Sociedad de Gestión Pública de Extremadura, SAU</t>
  </si>
  <si>
    <t>APOYO A LA GESTIÓN DEL PROYECTO DE AMPLIACIÓN DE LA RED DE BIBLIOTECAS DE EXTREMADURA (FASES 3 y 4)</t>
  </si>
  <si>
    <t>01/01/2021 al 30/06/2023</t>
  </si>
  <si>
    <t>821825,07 euros</t>
  </si>
  <si>
    <t>202115AGE004</t>
  </si>
  <si>
    <t xml:space="preserve">Dirección General de Deportes </t>
  </si>
  <si>
    <t xml:space="preserve">Sociedad de Gestión Pública de Extremadura S.A.U. </t>
  </si>
  <si>
    <t>Prestación de apoyo a diversas actuaciones relacionadas con el Deporte para las temporadas deportivas 2021/2022, 2022/2023 y 2023/2024</t>
  </si>
  <si>
    <t>ENCFGE-2021-02</t>
  </si>
  <si>
    <t>FEVAL -GESTIÓN DE SERVICIOS SLU</t>
  </si>
  <si>
    <t>ENCARGO A LA EMPRESA PÚBLICA FEVAL - GESTIÓN DE SERVICIOS, S.L.U. PARA LA REALIZACIÓN DE LOS TRABAJOS ORGANIZATIVOS NECESARIOS PARA LA CELEBRACIÓN DE LA XVI FERIA INTERNACIONAL DE TURISMO ORNITOLÓGICO (FIO 2021)</t>
  </si>
  <si>
    <t>2 de enero hasta el 12 de marzo de 2021</t>
  </si>
  <si>
    <t>147889,08 Euros</t>
  </si>
  <si>
    <t>SERVICIOS Y SUMINISTRO NECESARIOS PARA LA FERIA</t>
  </si>
  <si>
    <t xml:space="preserve">PROVEEDORES DEL SECTOR </t>
  </si>
  <si>
    <t>NORMATIVA DE CONTRATACIÓN PÚBLICA</t>
  </si>
  <si>
    <t>Materiales; Compra, edición y traducción</t>
  </si>
  <si>
    <t>CROMALIA DIGITAL PRINT</t>
  </si>
  <si>
    <t>Contrato menor</t>
  </si>
  <si>
    <t>TRANSFERMOR SL ENVIALIA</t>
  </si>
  <si>
    <t>IBERPRINT MONTIJO 2012 SL</t>
  </si>
  <si>
    <t>EUROLINGUA</t>
  </si>
  <si>
    <t>Organización de actividades infantiles y familiares</t>
  </si>
  <si>
    <t>SEO VIRDLIFE</t>
  </si>
  <si>
    <t>EL NEGRITO PRODUCCIÓN Y DISTRIBUCIÓN DE ESPECTACULOS SL</t>
  </si>
  <si>
    <t>DUCEREMENTIS INGENIERÍA MÁGICA SL</t>
  </si>
  <si>
    <t>ANA ISABEL CORDERO GLEZ. LUTRA</t>
  </si>
  <si>
    <t>JOSE Mª GÓMEZ. CULTURAS PRIMITIVAS</t>
  </si>
  <si>
    <t>ASOC. POR EL MUNDO SALVAJE. AMUS</t>
  </si>
  <si>
    <t>ASOC. NATURALISTA ANSER</t>
  </si>
  <si>
    <t>DEFENSA Y ESTUDIO DEL M.A. DEMA</t>
  </si>
  <si>
    <t>ASOC DEFENSA DE LA NZA. ADENEX</t>
  </si>
  <si>
    <t>JOSE ALBERTO NIETO ASENSIO</t>
  </si>
  <si>
    <t>Grabación de videos de alta caliad de rutas guiadas y otras actividades en el PN de Monfragüe</t>
  </si>
  <si>
    <t>JOSE FDEZ. Gª HIERRO. AIRDRONEVIEW</t>
  </si>
  <si>
    <t>MONFRAGÜE VIVO DESTINO ACTIVO</t>
  </si>
  <si>
    <t>MONFRAGÜE NATURAL ECOTURISMO.</t>
  </si>
  <si>
    <t>Ponentes de jornadas técnicas y FOTOFIO</t>
  </si>
  <si>
    <t>GESTIÓN  Y ORGANIZACIÓN GLOBAL SLU. INGENIA 360</t>
  </si>
  <si>
    <t>PASCHALIS DOUGALIS</t>
  </si>
  <si>
    <t>INC CONCERVATION PHOTOGRAPHY</t>
  </si>
  <si>
    <t>JOSÉ B. RUIZ</t>
  </si>
  <si>
    <t>ESTHER CHARLES JORDÁN</t>
  </si>
  <si>
    <t>INIMIA COMUNICA</t>
  </si>
  <si>
    <t>JOSÉ FDEZ. G HIERRO.AIRDRONEVIEW</t>
  </si>
  <si>
    <t>AXON TIME SL</t>
  </si>
  <si>
    <t>Otras actividades paralelas a FIO</t>
  </si>
  <si>
    <t>MONFRAGÜE TREASURES</t>
  </si>
  <si>
    <t>TURISMO DE LA NZA. TURNAEX</t>
  </si>
  <si>
    <t>CMASC PUBLICIDAD</t>
  </si>
  <si>
    <t>BATALLOSO BROADCASTING SLU</t>
  </si>
  <si>
    <t>BACHATA RENT SL</t>
  </si>
  <si>
    <t>MARIA PUERTOS ENCINAS HDEZ.</t>
  </si>
  <si>
    <t>FUNDACIÓN TORMES-EB</t>
  </si>
  <si>
    <t>WEDDING PLANINIG VDP, SL</t>
  </si>
  <si>
    <t>ADALBERTI</t>
  </si>
  <si>
    <t>EDUARDO MOSTAZO</t>
  </si>
  <si>
    <t>FRANCISCO MARTINEZ . PATXIDIFUSO</t>
  </si>
  <si>
    <t>RUBEN CEBRIÁN ALONSO</t>
  </si>
  <si>
    <t>RUTAS POR MONFRAGÜE</t>
  </si>
  <si>
    <t>INSTITUCIÓN FERIAL DE EXTREMADURA</t>
  </si>
  <si>
    <t>ENCFGE-2021-04</t>
  </si>
  <si>
    <t>ENCARGO A L A EMPRESA PÚBLICA FEVAL - GESTIÓN DE SERVICIOS, S.L.U., PARA LA ORGANIZACIÓN Y CELEBRACIÓN DEL           “I FORO DE HOSTELERÍA Y TURISMO GASTRONÓMICO DENTRO DE FIAL 2021”</t>
  </si>
  <si>
    <t>24 al 27 de mayo de 2021</t>
  </si>
  <si>
    <t>SERVICIOS NECESARIOS PARA EL EVENTO</t>
  </si>
  <si>
    <t>Emisión streaming-grabación</t>
  </si>
  <si>
    <t>HIMAR TECHNOLOGY SLU</t>
  </si>
  <si>
    <t>Iluminación y sonido auditorio</t>
  </si>
  <si>
    <t>SBX LOGISTICA MUSICAL SLU</t>
  </si>
  <si>
    <t xml:space="preserve"> CONSEJERÍA PARA LA TRANSICIÓN ECOLÓGICA Y SOSTENIBILIDAD</t>
  </si>
  <si>
    <t>201999AGE032</t>
  </si>
  <si>
    <t>Consejería para la Transición Ecológica y Sostenibilidad</t>
  </si>
  <si>
    <t>APOYO TÉCNICO Y JURÍDICO PARA EL SEGUIMIENTO, CAPTACIÓN Y CONTROL DE LA EJECUCIÓN DE ACTUACIONES VINCULADAS AL PROGRAMA OPERATIVO 2014-2020 PARA EXTREMADURA Y PARA LA REGULARIZACIÓN DE ACTIVOS INMOBILIARIOS AFECTOS A LA CONSEJERÍA PARA LA TRANSICIÓN ECOLÓGICA Y SOSTENIBILIDAD</t>
  </si>
  <si>
    <t>Desde 1 de enero de 2020 hasta el 30 de septiembre de 2022</t>
  </si>
  <si>
    <t>201714AG046</t>
  </si>
  <si>
    <t>DESARROLLO APLICACIÓN INFORMÁTICA PARA LA GESTIÓN INDUSTRIAL, ELECTRÓNICA, (AGILE), FASE 2018-2020</t>
  </si>
  <si>
    <t>Desde 1 de enero de 2018 hasta el 31 de diciembre de 2022</t>
  </si>
  <si>
    <t>202018AGE051</t>
  </si>
  <si>
    <t>APOYO
TÉCNICO EN LA GESTIÓN DE DIVERSAS ACTUACIONES RELATIVAS AL
FOMENTO DE LAS ENERGÍAS RENOVABLES, LA EFICIENCIA
ENERGÉTICA, Y LA ORDENACIÓN Y SEGURIDAD INDUSTRIAL Y
MINERA</t>
  </si>
  <si>
    <t>Desde 1 de enero de 2021 hasta el 30 de diciembre de 2022</t>
  </si>
  <si>
    <t>201812AGE045</t>
  </si>
  <si>
    <t xml:space="preserve"> ASISTENCIA TECNICA Y AUXILIAR EN LA EJECUCIÓN DE TAREAS DERIVADA DE LOS GASTOS  FEADER GESTIONADOS POR LA D.G. DE MEDIO AMBIENTE DE LA CONSEJERÍA DE MEDIO AMBIENTE Y RURAL, POLÍTICAS AGRARIAS Y TERRITORIO DE LA JUNTA DE EXTREMADURA. </t>
  </si>
  <si>
    <t>Desde la notificación a la empresa hasta el 31 de marzo de 2021</t>
  </si>
  <si>
    <t>201812AGE046</t>
  </si>
  <si>
    <t>"DESARROLLO DE ACTUACIONES RELATIVAS A LA DIRECCIÓN GENERAL DE MEDIO AMBIENTE"</t>
  </si>
  <si>
    <t>201999AGE053</t>
  </si>
  <si>
    <t>ENCARGO PARA SERVICIO EXPERTO PARA EL APOYO A LA GESTIÓN, COORDINACIÓN, EVALUACIÓN Y SEGUIMIENTO DE LAS ACCIONES DEL PROYECTO DE COOPERACIÓN TRANSFRONTERIZA ESPAÑA-PORTUGAL GESTIÓN INTEGRADA DE LA BIODIVERSIDAD EN EL ÁREA TRANSFRONTERIZA (BIOTRANS)</t>
  </si>
  <si>
    <t>Desde la notificación a la empresa hasta el 15 de marzo de 2022</t>
  </si>
  <si>
    <t>202018AGE017</t>
  </si>
  <si>
    <t>ACTUACIONES DE DIVULGACIÓN, EDUCACIÓN Y
SENSIBILIZACIÓN PARA LA PROMOCIÓN DE LA BIODIVERSIDAD, LOS
ESPACIOS NATURA 2000 Y LAS ESPECIES PROTEGIDAS EN EL ÁMBITO
TRANSFRONTERIZO BIOTRANS</t>
  </si>
  <si>
    <t>Desde la notificación a la empresa hasta el 31 de diciembre de 2021</t>
  </si>
  <si>
    <t>202018AGE063</t>
  </si>
  <si>
    <t>ASISTENCIA TÉCNICA EN LA EJECUCIÓN DE TAREAS DERIVADAS
DE LOS GASTOS FEADER GESTIONADOS POR LA DIRECCIÓN GENERAL DE
SOSTENIBILIDAD DE LA CONSEJERÍA PARA LA TRANSICIÓN ECOLÓGICA Y
SOSTENIBILIDAD DE LA JUNTA DE EXTREMADURA</t>
  </si>
  <si>
    <t>Desde la notificación a la empresa hasta el 31 de marzo de 2023</t>
  </si>
  <si>
    <t>202018TETR002</t>
  </si>
  <si>
    <t>ACTUACIONES DESTINADAS A REFORZAR EL CARÁCTER
DE UTILIDAD PÚBLICA DE ÁREAS PROTEGIDAS Y LUCHAR CONTRA
ESPECIES INVASORAS EN EXTREMADURA</t>
  </si>
  <si>
    <t>Desde la notificación a la empresa hasta el 30 de noviembre de 2021</t>
  </si>
  <si>
    <t>202018TETR003</t>
  </si>
  <si>
    <t>ESTRATEGIA EXTREMEÑA DE INFRAESTRUCTURA
VERDE Y DE LA CONECTIVIDAD Y RESTAURACIÓN ECOLÓGICAS</t>
  </si>
  <si>
    <t>Desde la notificación a la empresa hasta el 31 de diciembre de 2022</t>
  </si>
  <si>
    <t>202018TETR005</t>
  </si>
  <si>
    <t>ACTUALIZACIÓN DE LOS PLANES DE GESTION DE LA RED NATURA 2000 DE EXTREMADURA Y AJUSTE CARTOGRÁFICO DE ALGUNOS ESPACIOS</t>
  </si>
  <si>
    <t>Desde la notificación a la empresa hasta el 31 de agosto de 2022</t>
  </si>
  <si>
    <t>202118AGE007</t>
  </si>
  <si>
    <t>DESARROLLO DE ACTUACIONES RELATIVAS A LA D.G. SOTENIBILIDAD"</t>
  </si>
  <si>
    <t>Desde la notificación a la empresa hasta el 30 de junio de 2024</t>
  </si>
  <si>
    <t>202118TETR001</t>
  </si>
  <si>
    <t xml:space="preserve"> EJECUCIÓN DE MEJORAS Y DEFRAGMENTACIÓN DE HÁBITATS Y DE CONTRO DE AMENAZAS PARA ESPECIES AMENAZADAS TRANSFONTERIZAS INTERREG BIOTRANS</t>
  </si>
  <si>
    <t>Desde la notificación a la empresa hasta el 31 de marzo de 2022</t>
  </si>
  <si>
    <t>201999AGE031</t>
  </si>
  <si>
    <t>APOYO A LA ORDENACIÓN, GESTIÓN Y SEGUIMIENTO DE LAS
ACTUACIONES QUE EN MATERIA DE INFRAESTRUCTURAS HIDRAULICAS, DESARROLLEN LAS
ESTRATEGIAS INCLUIDAS EN EL PLAN ESTRATEGICO PLURIANUAL DE INFRAESTRUCTURAS 2016-
2030, DE LA EJECUCIÓN DE LAS ACTIVIDADES DERIVADAS DE LOS PROTOCOLOS GENERALES DE
ACTUACIÓN ENTRE LA CONSEJERIA DE ECONOMIA E INFRAESTRUCTURAS DE LA JUNTA DE
EXTREMADURA, LA DIPUTACIÓN DE BADAJOZ Y LA DIPUTACIÓN DE CÁCERES, EN MATERIA DE
SANEAMIENTO BÁSICO PARA LA ACTUACIÓN EN MEJORA Y DOTACIÓN DE ESTACIONES DE
DEPURACIÓN DE AGUAS RESIDUALES, ASÍ COMO DE LA COORDINACIÓN Y COMUNICACIÓN
INTERADMINISTRATIVA EN LA ACTUAL SITUACIÓN DE SEQUÍA Y ESCASEZ</t>
  </si>
  <si>
    <t>202118TETR002</t>
  </si>
  <si>
    <t>GESTIÓN AMBIENTAL DE INFRAESTRUCTURAS Y ACCIONES DE CONTROL DE UNGULADOS
EN EL PARQUE NACIONAL DE MONFRAGÜE</t>
  </si>
  <si>
    <t>Desde la notificación a la empresa hasta el 31 de julio de 2022</t>
  </si>
  <si>
    <t>202118TETR003</t>
  </si>
  <si>
    <t>ENCARGO PARA LA “CONECTIVIDAD DE
HÁBITATS DE ESPECIES AMENAZADAS DE MAMÍFEROS TERRESTRES EN
INFRAESTRUCTURAS DE TRANSPORTES EN ÁREAS CRÍTICAS DE LINCE IBÉRICO”</t>
  </si>
  <si>
    <t>Desde la notificación a la empresa hasta el 9 de octubre de 2022</t>
  </si>
  <si>
    <t>202118TETR004</t>
  </si>
  <si>
    <t>“MR CONSERVACIÓN DE LA BIODIVERSIDAD EN EXTREMADURA MEDIANTE ACTUACIONES PARA LA CONSERVACIÓN DE ESPECIES AMENAZADAS Y MEDIDAS DE CONTROL Y ELIMINACIÓN DE ESPECIES EXÓTICAS INVASORAS</t>
  </si>
  <si>
    <t>Desde la notificación a la empresa hasta el 30 de noviembre de 2025</t>
  </si>
  <si>
    <t>Gestión de imágenes, elaboración del dossier de prensa, el tratamiento de la sala de prensa y el seguimiento de redes sociales durante 2019, 2020 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</si>
</sst>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0.00\ &quot;€&quot;;\-#,##0.00\ &quot;€&quot;"/>
    <numFmt numFmtId="8" formatCode="#,##0.00\ &quot;€&quot;;[Red]\-#,##0.00\ &quot;€&quot;"/>
    <numFmt numFmtId="44" formatCode="_-* #,##0.00\ &quot;€&quot;_-;\-* #,##0.00\ &quot;€&quot;_-;_-* &quot;-&quot;??\ &quot;€&quot;_-;_-@_-"/>
    <numFmt numFmtId="164" formatCode="#,##0.00\ &quot;€&quot;"/>
    <numFmt numFmtId="165" formatCode="dd/mm/yy"/>
    <numFmt numFmtId="166" formatCode="#,##0.00\ &quot;€&quot;;[Red]#,##0.00\ &quot;€&quot;"/>
    <numFmt numFmtId="167" formatCode="#,##0.00\ _€"/>
  </numFmts>
  <fonts count="18" x14ac:knownFonts="1">
    <font>
      <sz val="11"/>
      <color theme="1"/>
      <name val="Calibri"/>
      <family val="2"/>
      <scheme val="minor"/>
    </font>
    <font>
      <sz val="11"/>
      <color theme="1"/>
      <name val="Calibri"/>
      <family val="2"/>
      <scheme val="minor"/>
    </font>
    <font>
      <b/>
      <sz val="10"/>
      <color rgb="FFFFFFFF"/>
      <name val="Arial"/>
      <family val="2"/>
    </font>
    <font>
      <sz val="10"/>
      <name val="Arial"/>
      <family val="2"/>
    </font>
    <font>
      <b/>
      <sz val="10"/>
      <color indexed="9"/>
      <name val="Arial"/>
      <family val="2"/>
    </font>
    <font>
      <sz val="10"/>
      <color indexed="8"/>
      <name val="Arial"/>
      <family val="2"/>
    </font>
    <font>
      <sz val="11"/>
      <color indexed="8"/>
      <name val="Calibri"/>
      <family val="2"/>
      <charset val="1"/>
    </font>
    <font>
      <sz val="11"/>
      <color indexed="8"/>
      <name val="Calibri"/>
      <family val="2"/>
    </font>
    <font>
      <sz val="11"/>
      <color rgb="FF000000"/>
      <name val="Calibri"/>
      <family val="2"/>
      <charset val="1"/>
    </font>
    <font>
      <sz val="10"/>
      <color theme="1"/>
      <name val="Arial"/>
      <family val="2"/>
    </font>
    <font>
      <sz val="10"/>
      <color rgb="FFFF0000"/>
      <name val="Arial"/>
      <family val="2"/>
    </font>
    <font>
      <b/>
      <sz val="10"/>
      <color rgb="FFFFFFFF"/>
      <name val="Calibri"/>
      <family val="2"/>
      <scheme val="minor"/>
    </font>
    <font>
      <sz val="10"/>
      <color indexed="8"/>
      <name val="Calibri"/>
      <family val="2"/>
      <scheme val="minor"/>
    </font>
    <font>
      <b/>
      <sz val="10"/>
      <color indexed="8"/>
      <name val="Calibri"/>
      <family val="2"/>
      <scheme val="minor"/>
    </font>
    <font>
      <sz val="10"/>
      <color rgb="FF000000"/>
      <name val="Calibri"/>
      <family val="2"/>
      <scheme val="minor"/>
    </font>
    <font>
      <sz val="10"/>
      <color theme="1"/>
      <name val="Calibri"/>
      <family val="2"/>
      <scheme val="minor"/>
    </font>
    <font>
      <sz val="10"/>
      <color rgb="FF000000"/>
      <name val="Arial"/>
      <family val="2"/>
    </font>
    <font>
      <sz val="10"/>
      <color indexed="8"/>
      <name val="Calibri"/>
      <family val="2"/>
      <charset val="1"/>
    </font>
  </fonts>
  <fills count="5">
    <fill>
      <patternFill patternType="none"/>
    </fill>
    <fill>
      <patternFill patternType="gray125"/>
    </fill>
    <fill>
      <patternFill patternType="solid">
        <fgColor rgb="FF008000"/>
        <bgColor indexed="64"/>
      </patternFill>
    </fill>
    <fill>
      <patternFill patternType="solid">
        <fgColor rgb="FF008000"/>
        <bgColor indexed="21"/>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0" fontId="7" fillId="0" borderId="0"/>
    <xf numFmtId="0" fontId="8" fillId="0" borderId="0"/>
    <xf numFmtId="0" fontId="6" fillId="0" borderId="0"/>
  </cellStyleXfs>
  <cellXfs count="91">
    <xf numFmtId="0" fontId="0" fillId="0" borderId="0" xfId="0"/>
    <xf numFmtId="0" fontId="10" fillId="0" borderId="1" xfId="0" applyFont="1" applyBorder="1" applyAlignment="1">
      <alignment horizontal="center" vertical="center" wrapText="1"/>
    </xf>
    <xf numFmtId="0" fontId="5" fillId="0" borderId="1" xfId="0" applyFont="1" applyBorder="1"/>
    <xf numFmtId="0" fontId="5" fillId="0" borderId="1" xfId="0" applyFont="1" applyBorder="1" applyAlignment="1">
      <alignment horizontal="left" vertical="top" wrapText="1"/>
    </xf>
    <xf numFmtId="14" fontId="5"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4" fontId="5" fillId="0" borderId="1" xfId="0" applyNumberFormat="1" applyFont="1" applyBorder="1" applyAlignment="1">
      <alignment horizontal="center" vertical="center" wrapText="1"/>
    </xf>
    <xf numFmtId="4" fontId="4" fillId="3" borderId="1" xfId="0" applyNumberFormat="1" applyFont="1" applyFill="1" applyBorder="1" applyAlignment="1">
      <alignment horizontal="center" vertical="center" wrapText="1"/>
    </xf>
    <xf numFmtId="165"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wrapText="1"/>
    </xf>
    <xf numFmtId="0" fontId="12" fillId="0" borderId="1" xfId="0" applyFont="1" applyBorder="1" applyAlignment="1">
      <alignment horizontal="center" vertical="center" wrapText="1"/>
    </xf>
    <xf numFmtId="165" fontId="12" fillId="0" borderId="1" xfId="0" applyNumberFormat="1" applyFont="1" applyBorder="1" applyAlignment="1">
      <alignment horizontal="center" vertical="center" wrapText="1"/>
    </xf>
    <xf numFmtId="4" fontId="12" fillId="0" borderId="1" xfId="0" applyNumberFormat="1" applyFont="1" applyBorder="1" applyAlignment="1">
      <alignment horizontal="center" vertical="center" wrapText="1"/>
    </xf>
    <xf numFmtId="0" fontId="14" fillId="0" borderId="1" xfId="0" applyFont="1" applyBorder="1" applyAlignment="1">
      <alignment vertical="center" wrapText="1"/>
    </xf>
    <xf numFmtId="14" fontId="12" fillId="0" borderId="1" xfId="0" applyNumberFormat="1" applyFont="1" applyBorder="1" applyAlignment="1">
      <alignment horizontal="center" vertical="center" wrapText="1"/>
    </xf>
    <xf numFmtId="0" fontId="12" fillId="0" borderId="1" xfId="0" applyFont="1" applyBorder="1" applyAlignment="1">
      <alignment horizontal="justify" vertical="center" wrapText="1"/>
    </xf>
    <xf numFmtId="8" fontId="12"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3" fillId="0" borderId="1" xfId="0" applyFont="1" applyBorder="1" applyAlignment="1">
      <alignment horizontal="left" vertical="top" wrapText="1"/>
    </xf>
    <xf numFmtId="0" fontId="3" fillId="0" borderId="1" xfId="0" applyFont="1" applyBorder="1" applyAlignment="1">
      <alignment horizontal="left" vertical="center" wrapText="1"/>
    </xf>
    <xf numFmtId="2" fontId="5" fillId="0" borderId="1"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14" fontId="5" fillId="0" borderId="1" xfId="0" applyNumberFormat="1" applyFont="1" applyBorder="1" applyAlignment="1" applyProtection="1">
      <alignment horizontal="center" vertical="center"/>
      <protection locked="0"/>
    </xf>
    <xf numFmtId="4" fontId="5" fillId="0" borderId="1" xfId="0" applyNumberFormat="1" applyFont="1" applyBorder="1" applyAlignment="1" applyProtection="1">
      <alignment horizontal="right" vertical="center"/>
      <protection locked="0"/>
    </xf>
    <xf numFmtId="0" fontId="11" fillId="2" borderId="1" xfId="0" applyFont="1" applyFill="1" applyBorder="1" applyAlignment="1">
      <alignment horizontal="center" vertical="center" wrapText="1"/>
    </xf>
    <xf numFmtId="0" fontId="5" fillId="0" borderId="1" xfId="0" quotePrefix="1" applyFont="1" applyBorder="1" applyAlignment="1">
      <alignment horizontal="center" vertical="center" wrapText="1"/>
    </xf>
    <xf numFmtId="0" fontId="13" fillId="0" borderId="1" xfId="0" applyFont="1" applyBorder="1" applyAlignment="1">
      <alignment wrapText="1"/>
    </xf>
    <xf numFmtId="0" fontId="12" fillId="0" borderId="1" xfId="0" applyFont="1" applyBorder="1" applyAlignment="1">
      <alignment horizontal="left" vertical="center"/>
    </xf>
    <xf numFmtId="0" fontId="13" fillId="0" borderId="1" xfId="0" applyFont="1" applyBorder="1" applyAlignment="1">
      <alignment horizontal="justify" vertical="center"/>
    </xf>
    <xf numFmtId="0" fontId="12" fillId="0" borderId="1" xfId="0" applyFont="1" applyBorder="1" applyAlignment="1">
      <alignment horizontal="center" vertical="center"/>
    </xf>
    <xf numFmtId="0" fontId="12" fillId="0" borderId="1" xfId="0" applyFont="1" applyBorder="1" applyAlignment="1">
      <alignment horizontal="left" vertical="center" wrapText="1"/>
    </xf>
    <xf numFmtId="8" fontId="12" fillId="0" borderId="1" xfId="0" applyNumberFormat="1" applyFont="1" applyBorder="1" applyAlignment="1">
      <alignment horizontal="right" vertical="center" wrapText="1"/>
    </xf>
    <xf numFmtId="0" fontId="12" fillId="0" borderId="1" xfId="0" applyFont="1" applyBorder="1" applyAlignment="1">
      <alignment horizontal="center"/>
    </xf>
    <xf numFmtId="0" fontId="12" fillId="0" borderId="1" xfId="0" applyFont="1" applyBorder="1" applyAlignment="1">
      <alignment horizontal="left"/>
    </xf>
    <xf numFmtId="0" fontId="14" fillId="0" borderId="1" xfId="0" applyFont="1" applyBorder="1" applyAlignment="1">
      <alignment horizontal="center" vertical="center" wrapText="1"/>
    </xf>
    <xf numFmtId="0" fontId="14" fillId="0" borderId="1" xfId="0" applyFont="1" applyBorder="1" applyAlignment="1">
      <alignment wrapText="1"/>
    </xf>
    <xf numFmtId="14" fontId="14" fillId="0" borderId="1" xfId="0" applyNumberFormat="1" applyFont="1" applyBorder="1" applyAlignment="1">
      <alignment horizontal="center" vertical="center" wrapText="1"/>
    </xf>
    <xf numFmtId="8" fontId="14" fillId="0" borderId="1" xfId="0" applyNumberFormat="1" applyFont="1" applyBorder="1" applyAlignment="1">
      <alignment horizontal="center" vertical="center" wrapText="1"/>
    </xf>
    <xf numFmtId="164" fontId="12" fillId="0" borderId="1" xfId="0" applyNumberFormat="1" applyFont="1" applyBorder="1" applyAlignment="1">
      <alignment horizontal="center" vertical="center" wrapText="1"/>
    </xf>
    <xf numFmtId="7" fontId="5" fillId="0" borderId="1" xfId="0" applyNumberFormat="1" applyFont="1" applyBorder="1" applyAlignment="1">
      <alignment horizontal="center" vertical="center" wrapText="1"/>
    </xf>
    <xf numFmtId="44" fontId="5" fillId="0" borderId="1" xfId="1" applyFont="1" applyBorder="1" applyAlignment="1">
      <alignment horizontal="center" vertical="center" wrapText="1"/>
    </xf>
    <xf numFmtId="167" fontId="5"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4" fontId="9" fillId="0" borderId="1" xfId="0" applyNumberFormat="1" applyFont="1" applyBorder="1" applyAlignment="1">
      <alignment horizontal="center" vertical="center" wrapText="1"/>
    </xf>
    <xf numFmtId="44" fontId="9" fillId="0" borderId="1" xfId="1" applyFont="1" applyBorder="1" applyAlignment="1">
      <alignment horizontal="center" vertical="center" wrapText="1"/>
    </xf>
    <xf numFmtId="0" fontId="5" fillId="0" borderId="1" xfId="0" applyFont="1" applyBorder="1" applyAlignment="1">
      <alignment vertical="center" wrapText="1"/>
    </xf>
    <xf numFmtId="44" fontId="5" fillId="0" borderId="1" xfId="1" applyFont="1" applyBorder="1" applyAlignment="1">
      <alignment vertical="center"/>
    </xf>
    <xf numFmtId="8" fontId="9" fillId="0" borderId="1" xfId="0" applyNumberFormat="1" applyFont="1" applyBorder="1" applyAlignment="1">
      <alignment horizontal="right" vertical="center" wrapText="1"/>
    </xf>
    <xf numFmtId="4" fontId="5" fillId="0" borderId="1" xfId="0" applyNumberFormat="1" applyFont="1" applyBorder="1" applyAlignment="1">
      <alignment horizontal="right" vertical="center" wrapText="1"/>
    </xf>
    <xf numFmtId="0" fontId="5" fillId="0" borderId="1" xfId="0" applyFont="1" applyBorder="1" applyAlignment="1">
      <alignment horizontal="left" vertical="center"/>
    </xf>
    <xf numFmtId="0" fontId="5" fillId="0" borderId="1" xfId="0" applyFont="1" applyBorder="1" applyAlignment="1">
      <alignment horizontal="right"/>
    </xf>
    <xf numFmtId="0" fontId="5" fillId="0" borderId="1" xfId="0" applyFont="1" applyBorder="1" applyAlignment="1">
      <alignment horizontal="left" wrapText="1"/>
    </xf>
    <xf numFmtId="0" fontId="3" fillId="0" borderId="1" xfId="0" applyFont="1" applyBorder="1"/>
    <xf numFmtId="164" fontId="5" fillId="0" borderId="1" xfId="0" applyNumberFormat="1" applyFont="1" applyBorder="1" applyAlignment="1">
      <alignment horizontal="right" vertical="center" wrapText="1"/>
    </xf>
    <xf numFmtId="0" fontId="5" fillId="0" borderId="1" xfId="0" applyFont="1" applyBorder="1" applyAlignment="1">
      <alignment vertical="center"/>
    </xf>
    <xf numFmtId="14" fontId="5" fillId="0" borderId="1" xfId="0" applyNumberFormat="1" applyFont="1" applyBorder="1" applyAlignment="1">
      <alignment vertical="center"/>
    </xf>
    <xf numFmtId="164" fontId="5" fillId="0" borderId="1" xfId="0" applyNumberFormat="1" applyFont="1" applyBorder="1" applyAlignment="1">
      <alignment horizontal="right" vertical="center"/>
    </xf>
    <xf numFmtId="14" fontId="5" fillId="0" borderId="1" xfId="0" applyNumberFormat="1" applyFont="1" applyBorder="1" applyAlignment="1">
      <alignment vertical="center" wrapText="1"/>
    </xf>
    <xf numFmtId="0" fontId="2"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horizontal="left" wrapText="1"/>
    </xf>
    <xf numFmtId="0" fontId="4"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5" fillId="0" borderId="1" xfId="0" applyFont="1" applyBorder="1" applyAlignment="1">
      <alignment horizontal="center" vertical="center" wrapText="1"/>
    </xf>
    <xf numFmtId="166" fontId="5" fillId="0" borderId="1" xfId="0" applyNumberFormat="1" applyFont="1" applyBorder="1" applyAlignment="1">
      <alignment horizontal="center" vertical="center" wrapText="1"/>
    </xf>
    <xf numFmtId="166" fontId="1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0" fontId="15"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14" fontId="12" fillId="4" borderId="1" xfId="0" applyNumberFormat="1" applyFont="1" applyFill="1" applyBorder="1" applyAlignment="1">
      <alignment horizontal="center" vertical="center" wrapText="1"/>
    </xf>
    <xf numFmtId="164" fontId="12" fillId="4" borderId="1" xfId="0" applyNumberFormat="1" applyFont="1" applyFill="1" applyBorder="1" applyAlignment="1">
      <alignment horizontal="center" vertical="center" wrapText="1"/>
    </xf>
    <xf numFmtId="0" fontId="5" fillId="4" borderId="1" xfId="0" applyFont="1" applyFill="1" applyBorder="1"/>
    <xf numFmtId="0" fontId="14" fillId="4" borderId="1" xfId="0" applyFont="1" applyFill="1" applyBorder="1" applyAlignment="1">
      <alignment vertical="center" wrapText="1"/>
    </xf>
    <xf numFmtId="165" fontId="12" fillId="4" borderId="1" xfId="0" applyNumberFormat="1" applyFont="1" applyFill="1" applyBorder="1" applyAlignment="1">
      <alignment horizontal="center" vertical="center" wrapText="1"/>
    </xf>
    <xf numFmtId="4" fontId="12" fillId="4" borderId="1" xfId="0" applyNumberFormat="1" applyFont="1" applyFill="1" applyBorder="1" applyAlignment="1">
      <alignment horizontal="center" vertical="center" wrapText="1"/>
    </xf>
    <xf numFmtId="0" fontId="15" fillId="0" borderId="0" xfId="0" applyFont="1" applyBorder="1"/>
    <xf numFmtId="0" fontId="15" fillId="4" borderId="0" xfId="0" applyFont="1" applyFill="1" applyBorder="1"/>
    <xf numFmtId="0" fontId="5" fillId="0" borderId="0" xfId="0" applyFont="1" applyBorder="1"/>
    <xf numFmtId="165" fontId="16"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4" fontId="5" fillId="0" borderId="1" xfId="0" applyNumberFormat="1" applyFont="1" applyBorder="1" applyAlignment="1">
      <alignment horizontal="center" vertical="center"/>
    </xf>
    <xf numFmtId="8" fontId="5" fillId="0" borderId="1" xfId="0" applyNumberFormat="1" applyFont="1" applyBorder="1" applyAlignment="1">
      <alignment vertical="center"/>
    </xf>
    <xf numFmtId="8" fontId="5" fillId="0" borderId="1" xfId="0" applyNumberFormat="1" applyFont="1" applyBorder="1" applyAlignment="1">
      <alignment horizontal="center" vertical="center" wrapText="1"/>
    </xf>
    <xf numFmtId="8" fontId="17" fillId="0" borderId="1" xfId="0" applyNumberFormat="1" applyFont="1" applyBorder="1" applyAlignment="1">
      <alignment vertical="center"/>
    </xf>
    <xf numFmtId="4" fontId="15" fillId="0" borderId="1" xfId="0" applyNumberFormat="1" applyFont="1" applyBorder="1"/>
    <xf numFmtId="164" fontId="5" fillId="0" borderId="1" xfId="0" applyNumberFormat="1" applyFont="1" applyBorder="1" applyAlignment="1">
      <alignment horizontal="center" vertical="center"/>
    </xf>
  </cellXfs>
  <cellStyles count="5">
    <cellStyle name="Moneda" xfId="1" builtinId="4"/>
    <cellStyle name="Normal" xfId="0" builtinId="0"/>
    <cellStyle name="Normal 2" xfId="2" xr:uid="{800E8D20-3E24-4D2B-A21D-B5E11DF8A6D2}"/>
    <cellStyle name="Normal 3" xfId="3" xr:uid="{DA527E8E-7750-43AA-AC8D-195E753214C6}"/>
    <cellStyle name="Normal 4" xfId="4" xr:uid="{FF27CC4A-CDF2-4F23-8C2D-CB121D5AFDB9}"/>
  </cellStyles>
  <dxfs count="0"/>
  <tableStyles count="0" defaultTableStyle="TableStyleMedium2" defaultPivotStyle="PivotStyleLight16"/>
  <colors>
    <mruColors>
      <color rgb="FF008000"/>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14"/>
  <sheetViews>
    <sheetView showGridLines="0" tabSelected="1" zoomScaleNormal="100" workbookViewId="0">
      <selection activeCell="F221" sqref="F221:F222"/>
    </sheetView>
  </sheetViews>
  <sheetFormatPr baseColWidth="10" defaultColWidth="9.109375" defaultRowHeight="13.8" x14ac:dyDescent="0.3"/>
  <cols>
    <col min="1" max="1" width="15.109375" style="80" customWidth="1"/>
    <col min="2" max="2" width="15.6640625" style="80" customWidth="1"/>
    <col min="3" max="3" width="15.5546875" style="80" customWidth="1"/>
    <col min="4" max="4" width="27.109375" style="80" customWidth="1"/>
    <col min="5" max="5" width="17.5546875" style="80" customWidth="1"/>
    <col min="6" max="6" width="12.44140625" style="80" customWidth="1"/>
    <col min="7" max="7" width="19.88671875" style="80" customWidth="1"/>
    <col min="8" max="8" width="16.44140625" style="80" customWidth="1"/>
    <col min="9" max="9" width="15.109375" style="80" customWidth="1"/>
    <col min="10" max="10" width="16.44140625" style="80" customWidth="1"/>
    <col min="11" max="11" width="32" style="80" customWidth="1"/>
    <col min="12" max="16384" width="9.109375" style="80"/>
  </cols>
  <sheetData>
    <row r="1" spans="1:11" x14ac:dyDescent="0.3">
      <c r="A1" s="65" t="s">
        <v>0</v>
      </c>
      <c r="B1" s="65"/>
      <c r="C1" s="65"/>
      <c r="D1" s="65"/>
      <c r="E1" s="65"/>
      <c r="F1" s="65"/>
      <c r="G1" s="65"/>
      <c r="H1" s="65"/>
      <c r="I1" s="65"/>
      <c r="J1" s="65"/>
      <c r="K1" s="65"/>
    </row>
    <row r="2" spans="1:11" x14ac:dyDescent="0.3">
      <c r="A2" s="65" t="s">
        <v>1</v>
      </c>
      <c r="B2" s="65"/>
      <c r="C2" s="65"/>
      <c r="D2" s="65"/>
      <c r="E2" s="65"/>
      <c r="F2" s="65"/>
      <c r="G2" s="65"/>
      <c r="H2" s="65" t="s">
        <v>2</v>
      </c>
      <c r="I2" s="65"/>
      <c r="J2" s="65"/>
      <c r="K2" s="65"/>
    </row>
    <row r="3" spans="1:11" ht="26.4" x14ac:dyDescent="0.3">
      <c r="A3" s="62" t="s">
        <v>3</v>
      </c>
      <c r="B3" s="62" t="s">
        <v>4</v>
      </c>
      <c r="C3" s="62" t="s">
        <v>5</v>
      </c>
      <c r="D3" s="62" t="s">
        <v>6</v>
      </c>
      <c r="E3" s="62" t="s">
        <v>7</v>
      </c>
      <c r="F3" s="62" t="s">
        <v>8</v>
      </c>
      <c r="G3" s="62" t="s">
        <v>9</v>
      </c>
      <c r="H3" s="61" t="s">
        <v>6</v>
      </c>
      <c r="I3" s="61" t="s">
        <v>10</v>
      </c>
      <c r="J3" s="61" t="s">
        <v>11</v>
      </c>
      <c r="K3" s="8" t="s">
        <v>12</v>
      </c>
    </row>
    <row r="4" spans="1:11" ht="49.5" customHeight="1" x14ac:dyDescent="0.3">
      <c r="A4" s="63" t="s">
        <v>13</v>
      </c>
      <c r="B4" s="19" t="s">
        <v>14</v>
      </c>
      <c r="C4" s="19" t="s">
        <v>15</v>
      </c>
      <c r="D4" s="19" t="s">
        <v>16</v>
      </c>
      <c r="E4" s="4">
        <v>44194</v>
      </c>
      <c r="F4" s="4" t="s">
        <v>17</v>
      </c>
      <c r="G4" s="55">
        <v>46017.307000000001</v>
      </c>
      <c r="H4" s="55"/>
      <c r="I4" s="56"/>
      <c r="J4" s="56"/>
      <c r="K4" s="63"/>
    </row>
    <row r="5" spans="1:11" ht="87" customHeight="1" x14ac:dyDescent="0.3">
      <c r="A5" s="63" t="s">
        <v>18</v>
      </c>
      <c r="B5" s="19" t="s">
        <v>14</v>
      </c>
      <c r="C5" s="19" t="s">
        <v>15</v>
      </c>
      <c r="D5" s="19" t="s">
        <v>19</v>
      </c>
      <c r="E5" s="4">
        <v>44193</v>
      </c>
      <c r="F5" s="4" t="s">
        <v>20</v>
      </c>
      <c r="G5" s="55">
        <v>1588508.5899999999</v>
      </c>
      <c r="H5" s="55"/>
      <c r="I5" s="56"/>
      <c r="J5" s="56"/>
      <c r="K5" s="63"/>
    </row>
    <row r="6" spans="1:11" ht="84" customHeight="1" x14ac:dyDescent="0.3">
      <c r="A6" s="63" t="s">
        <v>21</v>
      </c>
      <c r="B6" s="19" t="s">
        <v>14</v>
      </c>
      <c r="C6" s="19" t="s">
        <v>15</v>
      </c>
      <c r="D6" s="19" t="s">
        <v>22</v>
      </c>
      <c r="E6" s="4"/>
      <c r="F6" s="4" t="s">
        <v>23</v>
      </c>
      <c r="G6" s="55">
        <v>832263</v>
      </c>
      <c r="H6" s="55"/>
      <c r="I6" s="56"/>
      <c r="J6" s="56"/>
      <c r="K6" s="63"/>
    </row>
    <row r="7" spans="1:11" ht="79.2" x14ac:dyDescent="0.3">
      <c r="A7" s="63" t="s">
        <v>24</v>
      </c>
      <c r="B7" s="47" t="s">
        <v>25</v>
      </c>
      <c r="C7" s="19" t="s">
        <v>15</v>
      </c>
      <c r="D7" s="47" t="s">
        <v>460</v>
      </c>
      <c r="E7" s="57">
        <v>43826</v>
      </c>
      <c r="F7" s="59" t="s">
        <v>26</v>
      </c>
      <c r="G7" s="58">
        <v>902144.21</v>
      </c>
      <c r="H7" s="58"/>
      <c r="I7" s="56"/>
      <c r="J7" s="56"/>
      <c r="K7" s="56"/>
    </row>
    <row r="8" spans="1:11" s="81" customFormat="1" ht="21.75" customHeight="1" x14ac:dyDescent="0.3">
      <c r="A8" s="65" t="s">
        <v>27</v>
      </c>
      <c r="B8" s="65"/>
      <c r="C8" s="65"/>
      <c r="D8" s="65"/>
      <c r="E8" s="65"/>
      <c r="F8" s="65"/>
      <c r="G8" s="65"/>
      <c r="H8" s="65"/>
      <c r="I8" s="65"/>
      <c r="J8" s="65"/>
      <c r="K8" s="65"/>
    </row>
    <row r="9" spans="1:11" s="81" customFormat="1" ht="15" customHeight="1" x14ac:dyDescent="0.3">
      <c r="A9" s="65" t="s">
        <v>1</v>
      </c>
      <c r="B9" s="65"/>
      <c r="C9" s="65"/>
      <c r="D9" s="65"/>
      <c r="E9" s="65"/>
      <c r="F9" s="65"/>
      <c r="G9" s="65"/>
      <c r="H9" s="65" t="s">
        <v>2</v>
      </c>
      <c r="I9" s="65"/>
      <c r="J9" s="65"/>
      <c r="K9" s="65"/>
    </row>
    <row r="10" spans="1:11" s="81" customFormat="1" ht="50.25" customHeight="1" x14ac:dyDescent="0.3">
      <c r="A10" s="62" t="s">
        <v>3</v>
      </c>
      <c r="B10" s="62" t="s">
        <v>4</v>
      </c>
      <c r="C10" s="62" t="s">
        <v>5</v>
      </c>
      <c r="D10" s="62" t="s">
        <v>6</v>
      </c>
      <c r="E10" s="62" t="s">
        <v>7</v>
      </c>
      <c r="F10" s="62" t="s">
        <v>8</v>
      </c>
      <c r="G10" s="62" t="s">
        <v>9</v>
      </c>
      <c r="H10" s="61" t="s">
        <v>6</v>
      </c>
      <c r="I10" s="61" t="s">
        <v>10</v>
      </c>
      <c r="J10" s="61" t="s">
        <v>28</v>
      </c>
      <c r="K10" s="8" t="s">
        <v>12</v>
      </c>
    </row>
    <row r="11" spans="1:11" ht="50.25" customHeight="1" x14ac:dyDescent="0.3">
      <c r="A11" s="63" t="s">
        <v>29</v>
      </c>
      <c r="B11" s="63" t="s">
        <v>30</v>
      </c>
      <c r="C11" s="63" t="s">
        <v>31</v>
      </c>
      <c r="D11" s="63" t="s">
        <v>32</v>
      </c>
      <c r="E11" s="83">
        <v>43564</v>
      </c>
      <c r="F11" s="84" t="s">
        <v>33</v>
      </c>
      <c r="G11" s="7">
        <v>318917.53999999998</v>
      </c>
      <c r="H11" s="60"/>
      <c r="I11" s="60"/>
      <c r="J11" s="60"/>
      <c r="K11" s="60"/>
    </row>
    <row r="12" spans="1:11" s="82" customFormat="1" ht="69.599999999999994" customHeight="1" x14ac:dyDescent="0.25">
      <c r="A12" s="56" t="s">
        <v>34</v>
      </c>
      <c r="B12" s="63" t="s">
        <v>30</v>
      </c>
      <c r="C12" s="63" t="s">
        <v>31</v>
      </c>
      <c r="D12" s="63" t="s">
        <v>35</v>
      </c>
      <c r="E12" s="23">
        <v>43917</v>
      </c>
      <c r="F12" s="63" t="s">
        <v>36</v>
      </c>
      <c r="G12" s="85">
        <v>3751667.28</v>
      </c>
      <c r="H12" s="2"/>
      <c r="I12" s="2"/>
      <c r="J12" s="2"/>
      <c r="K12" s="2"/>
    </row>
    <row r="13" spans="1:11" ht="52.8" x14ac:dyDescent="0.3">
      <c r="A13" s="63" t="s">
        <v>37</v>
      </c>
      <c r="B13" s="63" t="s">
        <v>30</v>
      </c>
      <c r="C13" s="63" t="s">
        <v>31</v>
      </c>
      <c r="D13" s="19" t="s">
        <v>38</v>
      </c>
      <c r="E13" s="23">
        <v>44168</v>
      </c>
      <c r="F13" s="63" t="s">
        <v>20</v>
      </c>
      <c r="G13" s="86">
        <v>1663422.22</v>
      </c>
      <c r="H13" s="63"/>
      <c r="I13" s="63"/>
      <c r="J13" s="63"/>
      <c r="K13" s="7"/>
    </row>
    <row r="14" spans="1:11" ht="12.75" customHeight="1" x14ac:dyDescent="0.3">
      <c r="A14" s="63" t="s">
        <v>39</v>
      </c>
      <c r="B14" s="63" t="s">
        <v>30</v>
      </c>
      <c r="C14" s="63" t="s">
        <v>31</v>
      </c>
      <c r="D14" s="19" t="s">
        <v>40</v>
      </c>
      <c r="E14" s="23">
        <v>44168</v>
      </c>
      <c r="F14" s="63" t="s">
        <v>17</v>
      </c>
      <c r="G14" s="87">
        <v>179681.48</v>
      </c>
      <c r="H14" s="88"/>
      <c r="I14" s="63"/>
      <c r="J14" s="63"/>
      <c r="K14" s="7"/>
    </row>
    <row r="15" spans="1:11" ht="158.4" x14ac:dyDescent="0.3">
      <c r="A15" s="63" t="s">
        <v>41</v>
      </c>
      <c r="B15" s="63" t="s">
        <v>30</v>
      </c>
      <c r="C15" s="63" t="s">
        <v>31</v>
      </c>
      <c r="D15" s="19" t="s">
        <v>42</v>
      </c>
      <c r="E15" s="23">
        <v>44182</v>
      </c>
      <c r="F15" s="63" t="s">
        <v>43</v>
      </c>
      <c r="G15" s="87">
        <v>1285172.48</v>
      </c>
      <c r="H15" s="89"/>
      <c r="I15" s="63"/>
      <c r="J15" s="63"/>
      <c r="K15" s="7"/>
    </row>
    <row r="16" spans="1:11" ht="162" customHeight="1" x14ac:dyDescent="0.3">
      <c r="A16" s="56" t="s">
        <v>44</v>
      </c>
      <c r="B16" s="63" t="s">
        <v>30</v>
      </c>
      <c r="C16" s="63" t="s">
        <v>31</v>
      </c>
      <c r="D16" s="47" t="s">
        <v>45</v>
      </c>
      <c r="E16" s="23">
        <v>44286</v>
      </c>
      <c r="F16" s="63" t="s">
        <v>46</v>
      </c>
      <c r="G16" s="90">
        <v>343608.5</v>
      </c>
      <c r="H16" s="2"/>
      <c r="I16" s="2"/>
      <c r="J16" s="2"/>
      <c r="K16" s="2"/>
    </row>
    <row r="17" spans="1:11" ht="105.6" x14ac:dyDescent="0.3">
      <c r="A17" s="56" t="s">
        <v>47</v>
      </c>
      <c r="B17" s="63" t="s">
        <v>30</v>
      </c>
      <c r="C17" s="63" t="s">
        <v>31</v>
      </c>
      <c r="D17" s="63" t="s">
        <v>48</v>
      </c>
      <c r="E17" s="23">
        <v>44280</v>
      </c>
      <c r="F17" s="63" t="s">
        <v>49</v>
      </c>
      <c r="G17" s="90">
        <v>104417.67</v>
      </c>
      <c r="H17" s="2"/>
      <c r="I17" s="2"/>
      <c r="J17" s="2"/>
      <c r="K17" s="2"/>
    </row>
    <row r="18" spans="1:11" s="81" customFormat="1" x14ac:dyDescent="0.3">
      <c r="A18" s="65" t="s">
        <v>50</v>
      </c>
      <c r="B18" s="65"/>
      <c r="C18" s="65"/>
      <c r="D18" s="65"/>
      <c r="E18" s="65"/>
      <c r="F18" s="65"/>
      <c r="G18" s="65"/>
      <c r="H18" s="65"/>
      <c r="I18" s="65"/>
      <c r="J18" s="65"/>
      <c r="K18" s="65"/>
    </row>
    <row r="19" spans="1:11" s="81" customFormat="1" x14ac:dyDescent="0.3">
      <c r="A19" s="65" t="s">
        <v>1</v>
      </c>
      <c r="B19" s="65"/>
      <c r="C19" s="65"/>
      <c r="D19" s="65"/>
      <c r="E19" s="65"/>
      <c r="F19" s="65"/>
      <c r="G19" s="65"/>
      <c r="H19" s="65" t="s">
        <v>2</v>
      </c>
      <c r="I19" s="65"/>
      <c r="J19" s="65"/>
      <c r="K19" s="65"/>
    </row>
    <row r="20" spans="1:11" s="81" customFormat="1" ht="26.4" x14ac:dyDescent="0.3">
      <c r="A20" s="62" t="s">
        <v>3</v>
      </c>
      <c r="B20" s="62" t="s">
        <v>4</v>
      </c>
      <c r="C20" s="62" t="s">
        <v>5</v>
      </c>
      <c r="D20" s="62" t="s">
        <v>6</v>
      </c>
      <c r="E20" s="62" t="s">
        <v>7</v>
      </c>
      <c r="F20" s="62" t="s">
        <v>8</v>
      </c>
      <c r="G20" s="62" t="s">
        <v>9</v>
      </c>
      <c r="H20" s="61" t="s">
        <v>6</v>
      </c>
      <c r="I20" s="61" t="s">
        <v>10</v>
      </c>
      <c r="J20" s="61" t="s">
        <v>28</v>
      </c>
      <c r="K20" s="8" t="s">
        <v>12</v>
      </c>
    </row>
    <row r="21" spans="1:11" ht="66" x14ac:dyDescent="0.3">
      <c r="A21" s="63" t="s">
        <v>51</v>
      </c>
      <c r="B21" s="63" t="s">
        <v>52</v>
      </c>
      <c r="C21" s="63" t="s">
        <v>31</v>
      </c>
      <c r="D21" s="63" t="s">
        <v>53</v>
      </c>
      <c r="E21" s="23">
        <v>43776</v>
      </c>
      <c r="F21" s="63" t="s">
        <v>54</v>
      </c>
      <c r="G21" s="7">
        <v>86315.56</v>
      </c>
      <c r="H21" s="63"/>
      <c r="I21" s="63"/>
      <c r="J21" s="63"/>
      <c r="K21" s="7"/>
    </row>
    <row r="22" spans="1:11" ht="12.75" customHeight="1" x14ac:dyDescent="0.3">
      <c r="A22" s="63" t="s">
        <v>55</v>
      </c>
      <c r="B22" s="63" t="s">
        <v>52</v>
      </c>
      <c r="C22" s="6" t="s">
        <v>31</v>
      </c>
      <c r="D22" s="63" t="s">
        <v>56</v>
      </c>
      <c r="E22" s="23">
        <v>44195</v>
      </c>
      <c r="F22" s="63" t="s">
        <v>57</v>
      </c>
      <c r="G22" s="7">
        <v>145920.44</v>
      </c>
      <c r="H22" s="63"/>
      <c r="I22" s="63"/>
      <c r="J22" s="63"/>
      <c r="K22" s="7"/>
    </row>
    <row r="23" spans="1:11" ht="66" x14ac:dyDescent="0.3">
      <c r="A23" s="63" t="s">
        <v>58</v>
      </c>
      <c r="B23" s="63" t="s">
        <v>52</v>
      </c>
      <c r="C23" s="6" t="s">
        <v>31</v>
      </c>
      <c r="D23" s="63" t="s">
        <v>59</v>
      </c>
      <c r="E23" s="23">
        <v>44330</v>
      </c>
      <c r="F23" s="63" t="s">
        <v>60</v>
      </c>
      <c r="G23" s="7">
        <v>175000</v>
      </c>
      <c r="H23" s="63"/>
      <c r="I23" s="63"/>
      <c r="J23" s="63"/>
      <c r="K23" s="7"/>
    </row>
    <row r="24" spans="1:11" ht="92.4" x14ac:dyDescent="0.3">
      <c r="A24" s="63" t="s">
        <v>61</v>
      </c>
      <c r="B24" s="63" t="s">
        <v>62</v>
      </c>
      <c r="C24" s="6" t="s">
        <v>31</v>
      </c>
      <c r="D24" s="63" t="s">
        <v>63</v>
      </c>
      <c r="E24" s="23">
        <v>43796</v>
      </c>
      <c r="F24" s="63" t="s">
        <v>64</v>
      </c>
      <c r="G24" s="7">
        <v>998849.97</v>
      </c>
      <c r="H24" s="2"/>
      <c r="I24" s="2"/>
      <c r="J24" s="2"/>
      <c r="K24" s="2"/>
    </row>
    <row r="25" spans="1:11" ht="66" x14ac:dyDescent="0.3">
      <c r="A25" s="63" t="s">
        <v>65</v>
      </c>
      <c r="B25" s="63" t="s">
        <v>66</v>
      </c>
      <c r="C25" s="63" t="s">
        <v>67</v>
      </c>
      <c r="D25" s="63" t="s">
        <v>68</v>
      </c>
      <c r="E25" s="23">
        <v>44292</v>
      </c>
      <c r="F25" s="63" t="s">
        <v>69</v>
      </c>
      <c r="G25" s="7">
        <v>169603.08</v>
      </c>
      <c r="H25" s="63"/>
      <c r="I25" s="63"/>
      <c r="J25" s="63"/>
      <c r="K25" s="7"/>
    </row>
    <row r="26" spans="1:11" x14ac:dyDescent="0.3">
      <c r="A26" s="63"/>
      <c r="B26" s="63"/>
      <c r="C26" s="63"/>
      <c r="D26" s="1"/>
      <c r="E26" s="9"/>
      <c r="F26" s="10"/>
      <c r="G26" s="7"/>
      <c r="H26" s="63"/>
      <c r="I26" s="63"/>
      <c r="J26" s="63"/>
      <c r="K26" s="7"/>
    </row>
    <row r="27" spans="1:11" x14ac:dyDescent="0.3">
      <c r="A27" s="65" t="s">
        <v>70</v>
      </c>
      <c r="B27" s="65"/>
      <c r="C27" s="65"/>
      <c r="D27" s="65"/>
      <c r="E27" s="65"/>
      <c r="F27" s="65"/>
      <c r="G27" s="65"/>
      <c r="H27" s="65"/>
      <c r="I27" s="65"/>
      <c r="J27" s="65"/>
      <c r="K27" s="65"/>
    </row>
    <row r="28" spans="1:11" x14ac:dyDescent="0.3">
      <c r="A28" s="65" t="s">
        <v>1</v>
      </c>
      <c r="B28" s="65"/>
      <c r="C28" s="65"/>
      <c r="D28" s="65"/>
      <c r="E28" s="65"/>
      <c r="F28" s="65"/>
      <c r="G28" s="65"/>
      <c r="H28" s="65" t="s">
        <v>2</v>
      </c>
      <c r="I28" s="65"/>
      <c r="J28" s="65"/>
      <c r="K28" s="65"/>
    </row>
    <row r="29" spans="1:11" ht="27.6" x14ac:dyDescent="0.3">
      <c r="A29" s="26" t="s">
        <v>3</v>
      </c>
      <c r="B29" s="26" t="s">
        <v>4</v>
      </c>
      <c r="C29" s="26" t="s">
        <v>5</v>
      </c>
      <c r="D29" s="26" t="s">
        <v>6</v>
      </c>
      <c r="E29" s="26" t="s">
        <v>7</v>
      </c>
      <c r="F29" s="26" t="s">
        <v>8</v>
      </c>
      <c r="G29" s="26" t="s">
        <v>9</v>
      </c>
      <c r="H29" s="61" t="s">
        <v>6</v>
      </c>
      <c r="I29" s="61" t="s">
        <v>10</v>
      </c>
      <c r="J29" s="61" t="s">
        <v>28</v>
      </c>
      <c r="K29" s="8" t="s">
        <v>12</v>
      </c>
    </row>
    <row r="30" spans="1:11" ht="82.8" x14ac:dyDescent="0.3">
      <c r="A30" s="12" t="s">
        <v>71</v>
      </c>
      <c r="B30" s="12" t="s">
        <v>72</v>
      </c>
      <c r="C30" s="12" t="s">
        <v>73</v>
      </c>
      <c r="D30" s="12" t="s">
        <v>74</v>
      </c>
      <c r="E30" s="16">
        <v>44281</v>
      </c>
      <c r="F30" s="16">
        <v>45382</v>
      </c>
      <c r="G30" s="18">
        <v>822254.83</v>
      </c>
      <c r="H30" s="27"/>
      <c r="I30" s="27"/>
      <c r="J30" s="27"/>
      <c r="K30" s="63"/>
    </row>
    <row r="31" spans="1:11" ht="138" x14ac:dyDescent="0.3">
      <c r="A31" s="12" t="s">
        <v>75</v>
      </c>
      <c r="B31" s="12" t="s">
        <v>76</v>
      </c>
      <c r="C31" s="12" t="s">
        <v>31</v>
      </c>
      <c r="D31" s="28" t="s">
        <v>77</v>
      </c>
      <c r="E31" s="13">
        <v>44286</v>
      </c>
      <c r="F31" s="12" t="s">
        <v>78</v>
      </c>
      <c r="G31" s="14">
        <v>10228698.66</v>
      </c>
      <c r="H31" s="63"/>
      <c r="I31" s="63"/>
      <c r="J31" s="63"/>
      <c r="K31" s="7"/>
    </row>
    <row r="32" spans="1:11" ht="138" x14ac:dyDescent="0.3">
      <c r="A32" s="12" t="s">
        <v>79</v>
      </c>
      <c r="B32" s="12" t="s">
        <v>76</v>
      </c>
      <c r="C32" s="29" t="s">
        <v>31</v>
      </c>
      <c r="D32" s="30" t="s">
        <v>80</v>
      </c>
      <c r="E32" s="13">
        <v>44284</v>
      </c>
      <c r="F32" s="12" t="s">
        <v>78</v>
      </c>
      <c r="G32" s="14">
        <v>4436663.96</v>
      </c>
      <c r="H32" s="63"/>
      <c r="I32" s="63"/>
      <c r="J32" s="63"/>
      <c r="K32" s="7"/>
    </row>
    <row r="33" spans="1:11" ht="82.8" x14ac:dyDescent="0.3">
      <c r="A33" s="12" t="s">
        <v>81</v>
      </c>
      <c r="B33" s="12" t="s">
        <v>76</v>
      </c>
      <c r="C33" s="12" t="s">
        <v>31</v>
      </c>
      <c r="D33" s="28" t="s">
        <v>82</v>
      </c>
      <c r="E33" s="13">
        <v>44284</v>
      </c>
      <c r="F33" s="12" t="s">
        <v>83</v>
      </c>
      <c r="G33" s="14">
        <v>2305978.04</v>
      </c>
      <c r="H33" s="2"/>
      <c r="I33" s="2"/>
      <c r="J33" s="2"/>
      <c r="K33" s="2"/>
    </row>
    <row r="34" spans="1:11" ht="151.80000000000001" x14ac:dyDescent="0.3">
      <c r="A34" s="12" t="s">
        <v>84</v>
      </c>
      <c r="B34" s="12" t="s">
        <v>85</v>
      </c>
      <c r="C34" s="12" t="s">
        <v>86</v>
      </c>
      <c r="D34" s="12" t="s">
        <v>87</v>
      </c>
      <c r="E34" s="13">
        <v>44280</v>
      </c>
      <c r="F34" s="12" t="s">
        <v>88</v>
      </c>
      <c r="G34" s="14">
        <v>2963114.75</v>
      </c>
      <c r="H34" s="63"/>
      <c r="I34" s="63"/>
      <c r="J34" s="63"/>
      <c r="K34" s="7"/>
    </row>
    <row r="35" spans="1:11" ht="69" x14ac:dyDescent="0.3">
      <c r="A35" s="12" t="s">
        <v>89</v>
      </c>
      <c r="B35" s="12" t="s">
        <v>90</v>
      </c>
      <c r="C35" s="12" t="s">
        <v>91</v>
      </c>
      <c r="D35" s="12" t="s">
        <v>92</v>
      </c>
      <c r="E35" s="13">
        <v>44281</v>
      </c>
      <c r="F35" s="12" t="s">
        <v>93</v>
      </c>
      <c r="G35" s="14">
        <v>402404.73</v>
      </c>
      <c r="H35" s="2"/>
      <c r="I35" s="2"/>
      <c r="J35" s="2"/>
      <c r="K35" s="2"/>
    </row>
    <row r="36" spans="1:11" ht="69" x14ac:dyDescent="0.3">
      <c r="A36" s="12" t="s">
        <v>94</v>
      </c>
      <c r="B36" s="12" t="s">
        <v>90</v>
      </c>
      <c r="C36" s="31" t="s">
        <v>91</v>
      </c>
      <c r="D36" s="12" t="s">
        <v>95</v>
      </c>
      <c r="E36" s="13">
        <v>44281</v>
      </c>
      <c r="F36" s="12" t="s">
        <v>93</v>
      </c>
      <c r="G36" s="14">
        <v>315043.71999999997</v>
      </c>
      <c r="H36" s="2"/>
      <c r="I36" s="2"/>
      <c r="J36" s="2"/>
      <c r="K36" s="2"/>
    </row>
    <row r="37" spans="1:11" ht="82.8" x14ac:dyDescent="0.3">
      <c r="A37" s="12" t="s">
        <v>96</v>
      </c>
      <c r="B37" s="12" t="s">
        <v>90</v>
      </c>
      <c r="C37" s="12" t="s">
        <v>91</v>
      </c>
      <c r="D37" s="12" t="s">
        <v>97</v>
      </c>
      <c r="E37" s="13">
        <v>44286</v>
      </c>
      <c r="F37" s="16" t="s">
        <v>98</v>
      </c>
      <c r="G37" s="14">
        <v>1576228.22</v>
      </c>
      <c r="H37" s="2"/>
      <c r="I37" s="2"/>
      <c r="J37" s="2"/>
      <c r="K37" s="2"/>
    </row>
    <row r="38" spans="1:11" ht="110.4" x14ac:dyDescent="0.3">
      <c r="A38" s="12" t="s">
        <v>99</v>
      </c>
      <c r="B38" s="32" t="s">
        <v>100</v>
      </c>
      <c r="C38" s="32" t="s">
        <v>101</v>
      </c>
      <c r="D38" s="32" t="s">
        <v>102</v>
      </c>
      <c r="E38" s="13">
        <v>44533</v>
      </c>
      <c r="F38" s="12" t="s">
        <v>103</v>
      </c>
      <c r="G38" s="33">
        <v>55544.43</v>
      </c>
      <c r="H38" s="2"/>
      <c r="I38" s="2"/>
      <c r="J38" s="2"/>
      <c r="K38" s="2"/>
    </row>
    <row r="39" spans="1:11" ht="96.6" x14ac:dyDescent="0.3">
      <c r="A39" s="12" t="s">
        <v>104</v>
      </c>
      <c r="B39" s="32" t="s">
        <v>100</v>
      </c>
      <c r="C39" s="32" t="s">
        <v>101</v>
      </c>
      <c r="D39" s="32" t="s">
        <v>105</v>
      </c>
      <c r="E39" s="13">
        <v>44379</v>
      </c>
      <c r="F39" s="12" t="s">
        <v>106</v>
      </c>
      <c r="G39" s="33">
        <v>64945.72</v>
      </c>
      <c r="H39" s="2"/>
      <c r="I39" s="2"/>
      <c r="J39" s="2"/>
      <c r="K39" s="2"/>
    </row>
    <row r="40" spans="1:11" ht="96.6" x14ac:dyDescent="0.3">
      <c r="A40" s="34" t="s">
        <v>107</v>
      </c>
      <c r="B40" s="32" t="s">
        <v>100</v>
      </c>
      <c r="C40" s="35" t="s">
        <v>108</v>
      </c>
      <c r="D40" s="32" t="s">
        <v>109</v>
      </c>
      <c r="E40" s="13">
        <v>44438</v>
      </c>
      <c r="F40" s="12" t="s">
        <v>110</v>
      </c>
      <c r="G40" s="33">
        <v>284764.79999999999</v>
      </c>
      <c r="H40" s="2"/>
      <c r="I40" s="2"/>
      <c r="J40" s="2"/>
      <c r="K40" s="2"/>
    </row>
    <row r="41" spans="1:11" ht="124.2" x14ac:dyDescent="0.3">
      <c r="A41" s="12" t="s">
        <v>111</v>
      </c>
      <c r="B41" s="32" t="s">
        <v>112</v>
      </c>
      <c r="C41" s="32" t="s">
        <v>113</v>
      </c>
      <c r="D41" s="32" t="s">
        <v>114</v>
      </c>
      <c r="E41" s="16">
        <v>44286</v>
      </c>
      <c r="F41" s="12" t="s">
        <v>115</v>
      </c>
      <c r="G41" s="33">
        <v>16421419.029999999</v>
      </c>
      <c r="H41" s="2"/>
      <c r="I41" s="2"/>
      <c r="J41" s="2"/>
      <c r="K41" s="2"/>
    </row>
    <row r="42" spans="1:11" ht="82.8" x14ac:dyDescent="0.3">
      <c r="A42" s="12" t="s">
        <v>116</v>
      </c>
      <c r="B42" s="32" t="s">
        <v>112</v>
      </c>
      <c r="C42" s="32" t="s">
        <v>113</v>
      </c>
      <c r="D42" s="32" t="s">
        <v>117</v>
      </c>
      <c r="E42" s="16">
        <v>44286</v>
      </c>
      <c r="F42" s="12" t="s">
        <v>115</v>
      </c>
      <c r="G42" s="33">
        <v>1095679.33</v>
      </c>
      <c r="H42" s="2"/>
      <c r="I42" s="2"/>
      <c r="J42" s="2"/>
      <c r="K42" s="2"/>
    </row>
    <row r="43" spans="1:11" ht="41.4" x14ac:dyDescent="0.3">
      <c r="A43" s="36" t="s">
        <v>118</v>
      </c>
      <c r="B43" s="36" t="s">
        <v>119</v>
      </c>
      <c r="C43" s="36" t="s">
        <v>101</v>
      </c>
      <c r="D43" s="37" t="s">
        <v>120</v>
      </c>
      <c r="E43" s="38">
        <v>44183</v>
      </c>
      <c r="F43" s="38">
        <v>44561</v>
      </c>
      <c r="G43" s="39">
        <v>12000000</v>
      </c>
      <c r="H43" s="2"/>
      <c r="I43" s="2"/>
      <c r="J43" s="2"/>
      <c r="K43" s="2"/>
    </row>
    <row r="44" spans="1:11" ht="41.4" x14ac:dyDescent="0.3">
      <c r="A44" s="36" t="s">
        <v>121</v>
      </c>
      <c r="B44" s="36" t="s">
        <v>119</v>
      </c>
      <c r="C44" s="36" t="s">
        <v>101</v>
      </c>
      <c r="D44" s="37" t="s">
        <v>122</v>
      </c>
      <c r="E44" s="38">
        <v>44410</v>
      </c>
      <c r="F44" s="38">
        <v>44561</v>
      </c>
      <c r="G44" s="39">
        <v>4211683.18</v>
      </c>
      <c r="H44" s="2"/>
      <c r="I44" s="2"/>
      <c r="J44" s="2"/>
      <c r="K44" s="2"/>
    </row>
    <row r="45" spans="1:11" ht="82.8" x14ac:dyDescent="0.3">
      <c r="A45" s="12" t="s">
        <v>123</v>
      </c>
      <c r="B45" s="12" t="s">
        <v>112</v>
      </c>
      <c r="C45" s="12" t="s">
        <v>124</v>
      </c>
      <c r="D45" s="37" t="s">
        <v>125</v>
      </c>
      <c r="E45" s="13" t="s">
        <v>126</v>
      </c>
      <c r="F45" s="12" t="s">
        <v>127</v>
      </c>
      <c r="G45" s="14" t="s">
        <v>128</v>
      </c>
      <c r="H45" s="2"/>
      <c r="I45" s="2"/>
      <c r="J45" s="2"/>
      <c r="K45" s="2"/>
    </row>
    <row r="46" spans="1:11" ht="96.6" x14ac:dyDescent="0.3">
      <c r="A46" s="12" t="s">
        <v>129</v>
      </c>
      <c r="B46" s="12" t="s">
        <v>112</v>
      </c>
      <c r="C46" s="32" t="s">
        <v>130</v>
      </c>
      <c r="D46" s="32" t="s">
        <v>131</v>
      </c>
      <c r="E46" s="13" t="s">
        <v>132</v>
      </c>
      <c r="F46" s="12" t="s">
        <v>133</v>
      </c>
      <c r="G46" s="14" t="s">
        <v>134</v>
      </c>
      <c r="H46" s="2"/>
      <c r="I46" s="2"/>
      <c r="J46" s="2"/>
      <c r="K46" s="2"/>
    </row>
    <row r="47" spans="1:11" ht="96.6" x14ac:dyDescent="0.3">
      <c r="A47" s="12" t="s">
        <v>135</v>
      </c>
      <c r="B47" s="12" t="s">
        <v>136</v>
      </c>
      <c r="C47" s="12" t="s">
        <v>137</v>
      </c>
      <c r="D47" s="12" t="s">
        <v>138</v>
      </c>
      <c r="E47" s="16">
        <v>44270</v>
      </c>
      <c r="F47" s="12" t="s">
        <v>139</v>
      </c>
      <c r="G47" s="40">
        <v>2472108.9500000002</v>
      </c>
      <c r="H47" s="2"/>
      <c r="I47" s="2"/>
      <c r="J47" s="2"/>
      <c r="K47" s="2"/>
    </row>
    <row r="48" spans="1:11" ht="82.8" x14ac:dyDescent="0.3">
      <c r="A48" s="12" t="s">
        <v>140</v>
      </c>
      <c r="B48" s="12" t="s">
        <v>136</v>
      </c>
      <c r="C48" s="12" t="s">
        <v>137</v>
      </c>
      <c r="D48" s="12" t="s">
        <v>141</v>
      </c>
      <c r="E48" s="16">
        <v>44278</v>
      </c>
      <c r="F48" s="12" t="s">
        <v>139</v>
      </c>
      <c r="G48" s="40">
        <v>1699757.91</v>
      </c>
      <c r="H48" s="2"/>
      <c r="I48" s="2"/>
      <c r="J48" s="2"/>
      <c r="K48" s="2"/>
    </row>
    <row r="49" spans="1:11" ht="82.8" x14ac:dyDescent="0.3">
      <c r="A49" s="12" t="s">
        <v>142</v>
      </c>
      <c r="B49" s="12" t="s">
        <v>143</v>
      </c>
      <c r="C49" s="12" t="s">
        <v>137</v>
      </c>
      <c r="D49" s="12" t="s">
        <v>144</v>
      </c>
      <c r="E49" s="16">
        <v>44278</v>
      </c>
      <c r="F49" s="12" t="s">
        <v>139</v>
      </c>
      <c r="G49" s="40">
        <v>898474.81</v>
      </c>
      <c r="H49" s="2"/>
      <c r="I49" s="2"/>
      <c r="J49" s="2"/>
      <c r="K49" s="2"/>
    </row>
    <row r="50" spans="1:11" ht="55.2" x14ac:dyDescent="0.3">
      <c r="A50" s="12" t="s">
        <v>145</v>
      </c>
      <c r="B50" s="12" t="s">
        <v>143</v>
      </c>
      <c r="C50" s="12" t="s">
        <v>146</v>
      </c>
      <c r="D50" s="12" t="s">
        <v>147</v>
      </c>
      <c r="E50" s="16">
        <v>44195</v>
      </c>
      <c r="F50" s="12" t="s">
        <v>148</v>
      </c>
      <c r="G50" s="40">
        <v>517098.62</v>
      </c>
      <c r="H50" s="2"/>
      <c r="I50" s="2"/>
      <c r="J50" s="2"/>
      <c r="K50" s="2"/>
    </row>
    <row r="51" spans="1:11" s="81" customFormat="1" ht="82.8" x14ac:dyDescent="0.3">
      <c r="A51" s="73" t="s">
        <v>149</v>
      </c>
      <c r="B51" s="73" t="s">
        <v>143</v>
      </c>
      <c r="C51" s="73" t="s">
        <v>146</v>
      </c>
      <c r="D51" s="73" t="s">
        <v>150</v>
      </c>
      <c r="E51" s="74">
        <v>44230</v>
      </c>
      <c r="F51" s="73" t="s">
        <v>151</v>
      </c>
      <c r="G51" s="75">
        <v>113956.96</v>
      </c>
      <c r="H51" s="76"/>
      <c r="I51" s="76"/>
      <c r="J51" s="76"/>
      <c r="K51" s="76"/>
    </row>
    <row r="52" spans="1:11" s="81" customFormat="1" ht="82.8" x14ac:dyDescent="0.3">
      <c r="A52" s="73" t="s">
        <v>152</v>
      </c>
      <c r="B52" s="73" t="s">
        <v>143</v>
      </c>
      <c r="C52" s="73" t="s">
        <v>146</v>
      </c>
      <c r="D52" s="73" t="s">
        <v>153</v>
      </c>
      <c r="E52" s="74">
        <v>44529</v>
      </c>
      <c r="F52" s="73" t="s">
        <v>154</v>
      </c>
      <c r="G52" s="75">
        <v>659970.74</v>
      </c>
      <c r="H52" s="76"/>
      <c r="I52" s="76"/>
      <c r="J52" s="76"/>
      <c r="K52" s="76"/>
    </row>
    <row r="53" spans="1:11" s="81" customFormat="1" ht="82.8" x14ac:dyDescent="0.3">
      <c r="A53" s="73" t="s">
        <v>155</v>
      </c>
      <c r="B53" s="73" t="s">
        <v>156</v>
      </c>
      <c r="C53" s="73" t="s">
        <v>31</v>
      </c>
      <c r="D53" s="77" t="s">
        <v>157</v>
      </c>
      <c r="E53" s="78">
        <v>44104</v>
      </c>
      <c r="F53" s="73" t="s">
        <v>158</v>
      </c>
      <c r="G53" s="79" t="s">
        <v>159</v>
      </c>
      <c r="H53" s="76"/>
      <c r="I53" s="76"/>
      <c r="J53" s="76"/>
      <c r="K53" s="76"/>
    </row>
    <row r="54" spans="1:11" ht="82.8" x14ac:dyDescent="0.3">
      <c r="A54" s="12" t="s">
        <v>160</v>
      </c>
      <c r="B54" s="12" t="s">
        <v>156</v>
      </c>
      <c r="C54" s="12" t="s">
        <v>31</v>
      </c>
      <c r="D54" s="15" t="s">
        <v>161</v>
      </c>
      <c r="E54" s="13">
        <v>44195</v>
      </c>
      <c r="F54" s="12" t="s">
        <v>162</v>
      </c>
      <c r="G54" s="14">
        <v>301559.65000000002</v>
      </c>
      <c r="H54" s="2"/>
      <c r="I54" s="2"/>
      <c r="J54" s="2"/>
      <c r="K54" s="2"/>
    </row>
    <row r="55" spans="1:11" ht="12.75" customHeight="1" x14ac:dyDescent="0.3">
      <c r="A55" s="12" t="s">
        <v>163</v>
      </c>
      <c r="B55" s="12" t="s">
        <v>156</v>
      </c>
      <c r="C55" s="12" t="s">
        <v>31</v>
      </c>
      <c r="D55" s="15" t="s">
        <v>164</v>
      </c>
      <c r="E55" s="13">
        <v>44440</v>
      </c>
      <c r="F55" s="16">
        <v>45382</v>
      </c>
      <c r="G55" s="14">
        <v>970404.04</v>
      </c>
      <c r="H55" s="2"/>
      <c r="I55" s="2"/>
      <c r="J55" s="2"/>
      <c r="K55" s="2"/>
    </row>
    <row r="56" spans="1:11" ht="138" x14ac:dyDescent="0.3">
      <c r="A56" s="12" t="s">
        <v>165</v>
      </c>
      <c r="B56" s="12" t="s">
        <v>156</v>
      </c>
      <c r="C56" s="12" t="s">
        <v>31</v>
      </c>
      <c r="D56" s="15" t="s">
        <v>166</v>
      </c>
      <c r="E56" s="13">
        <v>44287</v>
      </c>
      <c r="F56" s="16">
        <v>45382</v>
      </c>
      <c r="G56" s="14">
        <v>4945739.74</v>
      </c>
      <c r="H56" s="2"/>
      <c r="I56" s="2"/>
      <c r="J56" s="2"/>
      <c r="K56" s="2"/>
    </row>
    <row r="57" spans="1:11" ht="124.2" x14ac:dyDescent="0.3">
      <c r="A57" s="12" t="s">
        <v>167</v>
      </c>
      <c r="B57" s="12" t="s">
        <v>156</v>
      </c>
      <c r="C57" s="12" t="s">
        <v>31</v>
      </c>
      <c r="D57" s="15" t="s">
        <v>168</v>
      </c>
      <c r="E57" s="13">
        <v>44287</v>
      </c>
      <c r="F57" s="12" t="s">
        <v>115</v>
      </c>
      <c r="G57" s="14">
        <v>283377.63</v>
      </c>
      <c r="H57" s="2"/>
      <c r="I57" s="2"/>
      <c r="J57" s="2"/>
      <c r="K57" s="2"/>
    </row>
    <row r="58" spans="1:11" ht="124.2" x14ac:dyDescent="0.3">
      <c r="A58" s="12" t="s">
        <v>169</v>
      </c>
      <c r="B58" s="12" t="s">
        <v>170</v>
      </c>
      <c r="C58" s="12" t="s">
        <v>146</v>
      </c>
      <c r="D58" s="15" t="s">
        <v>171</v>
      </c>
      <c r="E58" s="13">
        <v>43829</v>
      </c>
      <c r="F58" s="13">
        <v>45230</v>
      </c>
      <c r="G58" s="14">
        <v>1329552.9099999999</v>
      </c>
      <c r="H58" s="2"/>
      <c r="I58" s="2"/>
      <c r="J58" s="2"/>
      <c r="K58" s="2"/>
    </row>
    <row r="59" spans="1:11" ht="124.2" x14ac:dyDescent="0.3">
      <c r="A59" s="12" t="s">
        <v>172</v>
      </c>
      <c r="B59" s="12" t="s">
        <v>170</v>
      </c>
      <c r="C59" s="12" t="s">
        <v>146</v>
      </c>
      <c r="D59" s="17" t="s">
        <v>173</v>
      </c>
      <c r="E59" s="13">
        <v>44400</v>
      </c>
      <c r="F59" s="13">
        <v>45230</v>
      </c>
      <c r="G59" s="18">
        <v>805685.94</v>
      </c>
      <c r="H59" s="2"/>
      <c r="I59" s="2"/>
      <c r="J59" s="2"/>
      <c r="K59" s="2"/>
    </row>
    <row r="60" spans="1:11" x14ac:dyDescent="0.3">
      <c r="A60" s="65" t="s">
        <v>174</v>
      </c>
      <c r="B60" s="65"/>
      <c r="C60" s="65"/>
      <c r="D60" s="65"/>
      <c r="E60" s="65"/>
      <c r="F60" s="65"/>
      <c r="G60" s="65"/>
      <c r="H60" s="65"/>
      <c r="I60" s="65"/>
      <c r="J60" s="65"/>
      <c r="K60" s="65"/>
    </row>
    <row r="61" spans="1:11" x14ac:dyDescent="0.3">
      <c r="A61" s="65" t="s">
        <v>1</v>
      </c>
      <c r="B61" s="65"/>
      <c r="C61" s="65"/>
      <c r="D61" s="65"/>
      <c r="E61" s="65"/>
      <c r="F61" s="65"/>
      <c r="G61" s="65"/>
      <c r="H61" s="65" t="s">
        <v>2</v>
      </c>
      <c r="I61" s="65"/>
      <c r="J61" s="65"/>
      <c r="K61" s="65"/>
    </row>
    <row r="62" spans="1:11" ht="26.4" x14ac:dyDescent="0.3">
      <c r="A62" s="62" t="s">
        <v>3</v>
      </c>
      <c r="B62" s="62" t="s">
        <v>4</v>
      </c>
      <c r="C62" s="62" t="s">
        <v>5</v>
      </c>
      <c r="D62" s="62" t="s">
        <v>6</v>
      </c>
      <c r="E62" s="62" t="s">
        <v>7</v>
      </c>
      <c r="F62" s="62" t="s">
        <v>8</v>
      </c>
      <c r="G62" s="62" t="s">
        <v>9</v>
      </c>
      <c r="H62" s="61" t="s">
        <v>6</v>
      </c>
      <c r="I62" s="61" t="s">
        <v>10</v>
      </c>
      <c r="J62" s="61" t="s">
        <v>28</v>
      </c>
      <c r="K62" s="8" t="s">
        <v>12</v>
      </c>
    </row>
    <row r="63" spans="1:11" ht="92.4" x14ac:dyDescent="0.3">
      <c r="A63" s="66" t="s">
        <v>175</v>
      </c>
      <c r="B63" s="66" t="s">
        <v>176</v>
      </c>
      <c r="C63" s="66" t="s">
        <v>177</v>
      </c>
      <c r="D63" s="66" t="s">
        <v>178</v>
      </c>
      <c r="E63" s="70">
        <v>43826</v>
      </c>
      <c r="F63" s="66" t="s">
        <v>179</v>
      </c>
      <c r="G63" s="68">
        <v>247256.98</v>
      </c>
      <c r="H63" s="19" t="s">
        <v>180</v>
      </c>
      <c r="I63" s="63" t="s">
        <v>181</v>
      </c>
      <c r="J63" s="63" t="s">
        <v>182</v>
      </c>
      <c r="K63" s="41">
        <v>14650</v>
      </c>
    </row>
    <row r="64" spans="1:11" ht="118.8" x14ac:dyDescent="0.3">
      <c r="A64" s="66"/>
      <c r="B64" s="66"/>
      <c r="C64" s="66"/>
      <c r="D64" s="66"/>
      <c r="E64" s="70"/>
      <c r="F64" s="66"/>
      <c r="G64" s="68"/>
      <c r="H64" s="19" t="s">
        <v>183</v>
      </c>
      <c r="I64" s="63" t="s">
        <v>184</v>
      </c>
      <c r="J64" s="63" t="s">
        <v>185</v>
      </c>
      <c r="K64" s="5">
        <v>10400</v>
      </c>
    </row>
    <row r="65" spans="1:11" ht="92.4" x14ac:dyDescent="0.3">
      <c r="A65" s="66"/>
      <c r="B65" s="66"/>
      <c r="C65" s="66"/>
      <c r="D65" s="66"/>
      <c r="E65" s="70"/>
      <c r="F65" s="66"/>
      <c r="G65" s="68"/>
      <c r="H65" s="19" t="s">
        <v>186</v>
      </c>
      <c r="I65" s="63" t="s">
        <v>187</v>
      </c>
      <c r="J65" s="63" t="s">
        <v>185</v>
      </c>
      <c r="K65" s="41">
        <v>4197</v>
      </c>
    </row>
    <row r="66" spans="1:11" ht="26.4" x14ac:dyDescent="0.3">
      <c r="A66" s="67"/>
      <c r="B66" s="67"/>
      <c r="C66" s="67"/>
      <c r="D66" s="67"/>
      <c r="E66" s="71"/>
      <c r="F66" s="67"/>
      <c r="G66" s="69"/>
      <c r="H66" s="19" t="s">
        <v>188</v>
      </c>
      <c r="I66" s="63" t="s">
        <v>189</v>
      </c>
      <c r="J66" s="63" t="s">
        <v>185</v>
      </c>
      <c r="K66" s="5">
        <v>406.44</v>
      </c>
    </row>
    <row r="67" spans="1:11" ht="66" x14ac:dyDescent="0.3">
      <c r="A67" s="63" t="s">
        <v>190</v>
      </c>
      <c r="B67" s="63" t="s">
        <v>191</v>
      </c>
      <c r="C67" s="63" t="s">
        <v>192</v>
      </c>
      <c r="D67" s="63" t="s">
        <v>193</v>
      </c>
      <c r="E67" s="23">
        <v>44174</v>
      </c>
      <c r="F67" s="4">
        <v>44197</v>
      </c>
      <c r="G67" s="7">
        <v>3833976.56</v>
      </c>
      <c r="H67" s="63"/>
      <c r="I67" s="63"/>
      <c r="J67" s="63"/>
      <c r="K67" s="7"/>
    </row>
    <row r="68" spans="1:11" ht="132" x14ac:dyDescent="0.3">
      <c r="A68" s="63" t="s">
        <v>194</v>
      </c>
      <c r="B68" s="7" t="s">
        <v>195</v>
      </c>
      <c r="C68" s="7" t="s">
        <v>196</v>
      </c>
      <c r="D68" s="7" t="s">
        <v>197</v>
      </c>
      <c r="E68" s="23">
        <v>43920</v>
      </c>
      <c r="F68" s="63" t="s">
        <v>198</v>
      </c>
      <c r="G68" s="7">
        <v>224154.74</v>
      </c>
      <c r="H68" s="63"/>
      <c r="I68" s="63"/>
      <c r="J68" s="63"/>
      <c r="K68" s="7"/>
    </row>
    <row r="69" spans="1:11" ht="79.2" x14ac:dyDescent="0.3">
      <c r="A69" s="63" t="s">
        <v>199</v>
      </c>
      <c r="B69" s="63" t="s">
        <v>176</v>
      </c>
      <c r="C69" s="63" t="s">
        <v>31</v>
      </c>
      <c r="D69" s="63" t="s">
        <v>200</v>
      </c>
      <c r="E69" s="23">
        <v>44195</v>
      </c>
      <c r="F69" s="63" t="s">
        <v>201</v>
      </c>
      <c r="G69" s="42">
        <v>1034941.15</v>
      </c>
      <c r="H69" s="63" t="s">
        <v>202</v>
      </c>
      <c r="I69" s="63" t="s">
        <v>203</v>
      </c>
      <c r="J69" s="63" t="s">
        <v>204</v>
      </c>
      <c r="K69" s="42">
        <f>62*9</f>
        <v>558</v>
      </c>
    </row>
    <row r="70" spans="1:11" ht="39.6" x14ac:dyDescent="0.3">
      <c r="A70" s="63"/>
      <c r="B70" s="63"/>
      <c r="C70" s="63"/>
      <c r="D70" s="63"/>
      <c r="E70" s="23"/>
      <c r="F70" s="63"/>
      <c r="G70" s="7"/>
      <c r="H70" s="63" t="s">
        <v>205</v>
      </c>
      <c r="I70" s="63" t="s">
        <v>206</v>
      </c>
      <c r="J70" s="63" t="s">
        <v>207</v>
      </c>
      <c r="K70" s="42">
        <v>363</v>
      </c>
    </row>
    <row r="71" spans="1:11" ht="39.6" x14ac:dyDescent="0.3">
      <c r="A71" s="63"/>
      <c r="B71" s="63"/>
      <c r="C71" s="63"/>
      <c r="D71" s="63"/>
      <c r="E71" s="23"/>
      <c r="F71" s="63"/>
      <c r="G71" s="7"/>
      <c r="H71" s="63" t="s">
        <v>205</v>
      </c>
      <c r="I71" s="63" t="s">
        <v>208</v>
      </c>
      <c r="J71" s="63" t="s">
        <v>207</v>
      </c>
      <c r="K71" s="42">
        <v>363</v>
      </c>
    </row>
    <row r="72" spans="1:11" ht="39.6" x14ac:dyDescent="0.3">
      <c r="A72" s="63"/>
      <c r="B72" s="63"/>
      <c r="C72" s="63"/>
      <c r="D72" s="63"/>
      <c r="E72" s="23"/>
      <c r="F72" s="63"/>
      <c r="G72" s="7"/>
      <c r="H72" s="63" t="s">
        <v>205</v>
      </c>
      <c r="I72" s="63" t="s">
        <v>209</v>
      </c>
      <c r="J72" s="63" t="s">
        <v>207</v>
      </c>
      <c r="K72" s="42">
        <v>363</v>
      </c>
    </row>
    <row r="73" spans="1:11" ht="39.6" x14ac:dyDescent="0.3">
      <c r="A73" s="63"/>
      <c r="B73" s="63"/>
      <c r="C73" s="63"/>
      <c r="D73" s="63"/>
      <c r="E73" s="23"/>
      <c r="F73" s="63"/>
      <c r="G73" s="7"/>
      <c r="H73" s="63" t="s">
        <v>205</v>
      </c>
      <c r="I73" s="63" t="s">
        <v>210</v>
      </c>
      <c r="J73" s="63" t="s">
        <v>207</v>
      </c>
      <c r="K73" s="42">
        <v>300</v>
      </c>
    </row>
    <row r="74" spans="1:11" ht="26.4" x14ac:dyDescent="0.3">
      <c r="A74" s="63"/>
      <c r="B74" s="63"/>
      <c r="C74" s="63"/>
      <c r="D74" s="63"/>
      <c r="E74" s="23"/>
      <c r="F74" s="63"/>
      <c r="G74" s="7"/>
      <c r="H74" s="63" t="s">
        <v>205</v>
      </c>
      <c r="I74" s="63" t="s">
        <v>211</v>
      </c>
      <c r="J74" s="63" t="s">
        <v>207</v>
      </c>
      <c r="K74" s="42">
        <v>363</v>
      </c>
    </row>
    <row r="75" spans="1:11" ht="39.6" x14ac:dyDescent="0.3">
      <c r="A75" s="63"/>
      <c r="B75" s="63"/>
      <c r="C75" s="63"/>
      <c r="D75" s="63"/>
      <c r="E75" s="23"/>
      <c r="F75" s="63"/>
      <c r="G75" s="7"/>
      <c r="H75" s="63" t="s">
        <v>212</v>
      </c>
      <c r="I75" s="63" t="s">
        <v>213</v>
      </c>
      <c r="J75" s="63" t="s">
        <v>207</v>
      </c>
      <c r="K75" s="42">
        <v>837.8</v>
      </c>
    </row>
    <row r="76" spans="1:11" ht="26.4" x14ac:dyDescent="0.3">
      <c r="A76" s="63"/>
      <c r="B76" s="63"/>
      <c r="C76" s="63"/>
      <c r="D76" s="63"/>
      <c r="E76" s="23"/>
      <c r="F76" s="63"/>
      <c r="G76" s="7"/>
      <c r="H76" s="63" t="s">
        <v>214</v>
      </c>
      <c r="I76" s="63" t="s">
        <v>215</v>
      </c>
      <c r="J76" s="63" t="s">
        <v>207</v>
      </c>
      <c r="K76" s="42">
        <f>20.57*3</f>
        <v>61.71</v>
      </c>
    </row>
    <row r="77" spans="1:11" ht="39.6" x14ac:dyDescent="0.3">
      <c r="A77" s="63"/>
      <c r="B77" s="63"/>
      <c r="C77" s="63"/>
      <c r="D77" s="63"/>
      <c r="E77" s="23"/>
      <c r="F77" s="63"/>
      <c r="G77" s="7"/>
      <c r="H77" s="63" t="s">
        <v>205</v>
      </c>
      <c r="I77" s="63" t="s">
        <v>216</v>
      </c>
      <c r="J77" s="63" t="s">
        <v>207</v>
      </c>
      <c r="K77" s="42">
        <v>300</v>
      </c>
    </row>
    <row r="78" spans="1:11" ht="39.6" x14ac:dyDescent="0.3">
      <c r="A78" s="63"/>
      <c r="B78" s="63"/>
      <c r="C78" s="63"/>
      <c r="D78" s="63"/>
      <c r="E78" s="23"/>
      <c r="F78" s="63"/>
      <c r="G78" s="7"/>
      <c r="H78" s="63" t="s">
        <v>205</v>
      </c>
      <c r="I78" s="63" t="s">
        <v>217</v>
      </c>
      <c r="J78" s="63" t="s">
        <v>207</v>
      </c>
      <c r="K78" s="42">
        <v>363</v>
      </c>
    </row>
    <row r="79" spans="1:11" ht="26.4" x14ac:dyDescent="0.3">
      <c r="A79" s="63"/>
      <c r="B79" s="63"/>
      <c r="C79" s="63"/>
      <c r="D79" s="63"/>
      <c r="E79" s="23"/>
      <c r="F79" s="63"/>
      <c r="G79" s="7"/>
      <c r="H79" s="63" t="s">
        <v>205</v>
      </c>
      <c r="I79" s="63" t="s">
        <v>218</v>
      </c>
      <c r="J79" s="63" t="s">
        <v>207</v>
      </c>
      <c r="K79" s="42">
        <v>353</v>
      </c>
    </row>
    <row r="80" spans="1:11" ht="52.8" x14ac:dyDescent="0.3">
      <c r="A80" s="63"/>
      <c r="B80" s="63"/>
      <c r="C80" s="63"/>
      <c r="D80" s="63"/>
      <c r="E80" s="23"/>
      <c r="F80" s="63"/>
      <c r="G80" s="7"/>
      <c r="H80" s="63" t="s">
        <v>205</v>
      </c>
      <c r="I80" s="63" t="s">
        <v>219</v>
      </c>
      <c r="J80" s="63" t="s">
        <v>207</v>
      </c>
      <c r="K80" s="42">
        <v>363</v>
      </c>
    </row>
    <row r="81" spans="1:11" ht="26.4" x14ac:dyDescent="0.3">
      <c r="A81" s="63"/>
      <c r="B81" s="63"/>
      <c r="C81" s="63"/>
      <c r="D81" s="63"/>
      <c r="E81" s="23"/>
      <c r="F81" s="63"/>
      <c r="G81" s="43"/>
      <c r="H81" s="63" t="s">
        <v>205</v>
      </c>
      <c r="I81" s="63" t="s">
        <v>220</v>
      </c>
      <c r="J81" s="63" t="s">
        <v>207</v>
      </c>
      <c r="K81" s="42">
        <v>363</v>
      </c>
    </row>
    <row r="82" spans="1:11" ht="39.6" x14ac:dyDescent="0.3">
      <c r="A82" s="63"/>
      <c r="B82" s="63"/>
      <c r="C82" s="63"/>
      <c r="D82" s="63"/>
      <c r="E82" s="23"/>
      <c r="F82" s="63"/>
      <c r="G82" s="43"/>
      <c r="H82" s="63" t="s">
        <v>212</v>
      </c>
      <c r="I82" s="63" t="s">
        <v>221</v>
      </c>
      <c r="J82" s="63" t="s">
        <v>207</v>
      </c>
      <c r="K82" s="42">
        <v>1495</v>
      </c>
    </row>
    <row r="83" spans="1:11" ht="26.4" x14ac:dyDescent="0.3">
      <c r="A83" s="63"/>
      <c r="B83" s="63"/>
      <c r="C83" s="63"/>
      <c r="D83" s="63"/>
      <c r="E83" s="23"/>
      <c r="F83" s="63"/>
      <c r="G83" s="43"/>
      <c r="H83" s="63" t="s">
        <v>222</v>
      </c>
      <c r="I83" s="63" t="s">
        <v>223</v>
      </c>
      <c r="J83" s="63" t="s">
        <v>207</v>
      </c>
      <c r="K83" s="42">
        <v>149.99</v>
      </c>
    </row>
    <row r="84" spans="1:11" ht="39.6" x14ac:dyDescent="0.3">
      <c r="A84" s="63"/>
      <c r="B84" s="63"/>
      <c r="C84" s="63"/>
      <c r="D84" s="63"/>
      <c r="E84" s="23"/>
      <c r="F84" s="63"/>
      <c r="G84" s="43"/>
      <c r="H84" s="63" t="s">
        <v>212</v>
      </c>
      <c r="I84" s="63" t="s">
        <v>213</v>
      </c>
      <c r="J84" s="63" t="s">
        <v>207</v>
      </c>
      <c r="K84" s="42">
        <v>411.58</v>
      </c>
    </row>
    <row r="85" spans="1:11" ht="66" x14ac:dyDescent="0.3">
      <c r="A85" s="63" t="s">
        <v>224</v>
      </c>
      <c r="B85" s="63" t="s">
        <v>176</v>
      </c>
      <c r="C85" s="63" t="s">
        <v>225</v>
      </c>
      <c r="D85" s="63" t="s">
        <v>226</v>
      </c>
      <c r="E85" s="4">
        <v>44489</v>
      </c>
      <c r="F85" s="63" t="s">
        <v>227</v>
      </c>
      <c r="G85" s="42">
        <v>42031.05</v>
      </c>
      <c r="H85" s="44" t="s">
        <v>228</v>
      </c>
      <c r="I85" s="45" t="s">
        <v>229</v>
      </c>
      <c r="J85" s="44" t="s">
        <v>207</v>
      </c>
      <c r="K85" s="46">
        <v>1694</v>
      </c>
    </row>
    <row r="86" spans="1:11" ht="26.4" x14ac:dyDescent="0.3">
      <c r="A86" s="63"/>
      <c r="B86" s="63"/>
      <c r="C86" s="63"/>
      <c r="D86" s="63"/>
      <c r="E86" s="4"/>
      <c r="F86" s="63"/>
      <c r="G86" s="43"/>
      <c r="H86" s="44" t="s">
        <v>230</v>
      </c>
      <c r="I86" s="45" t="s">
        <v>231</v>
      </c>
      <c r="J86" s="44" t="s">
        <v>207</v>
      </c>
      <c r="K86" s="46">
        <v>5082</v>
      </c>
    </row>
    <row r="87" spans="1:11" ht="39.6" x14ac:dyDescent="0.3">
      <c r="A87" s="63"/>
      <c r="B87" s="63"/>
      <c r="C87" s="63"/>
      <c r="D87" s="63"/>
      <c r="E87" s="4"/>
      <c r="F87" s="63"/>
      <c r="G87" s="43"/>
      <c r="H87" s="6" t="s">
        <v>232</v>
      </c>
      <c r="I87" s="45" t="s">
        <v>233</v>
      </c>
      <c r="J87" s="44" t="s">
        <v>204</v>
      </c>
      <c r="K87" s="46">
        <f>19.5+63</f>
        <v>82.5</v>
      </c>
    </row>
    <row r="88" spans="1:11" ht="26.4" x14ac:dyDescent="0.3">
      <c r="A88" s="63"/>
      <c r="B88" s="63"/>
      <c r="C88" s="63"/>
      <c r="D88" s="63"/>
      <c r="E88" s="4"/>
      <c r="F88" s="63"/>
      <c r="G88" s="43"/>
      <c r="H88" s="44" t="s">
        <v>230</v>
      </c>
      <c r="I88" s="45" t="s">
        <v>234</v>
      </c>
      <c r="J88" s="44" t="s">
        <v>207</v>
      </c>
      <c r="K88" s="46">
        <v>484</v>
      </c>
    </row>
    <row r="89" spans="1:11" ht="39.6" x14ac:dyDescent="0.3">
      <c r="A89" s="63"/>
      <c r="B89" s="63"/>
      <c r="C89" s="63"/>
      <c r="D89" s="63"/>
      <c r="E89" s="4"/>
      <c r="F89" s="63"/>
      <c r="G89" s="43"/>
      <c r="H89" s="44" t="s">
        <v>230</v>
      </c>
      <c r="I89" s="45" t="s">
        <v>235</v>
      </c>
      <c r="J89" s="44" t="s">
        <v>207</v>
      </c>
      <c r="K89" s="46">
        <v>955.9</v>
      </c>
    </row>
    <row r="90" spans="1:11" ht="43.5" customHeight="1" x14ac:dyDescent="0.3">
      <c r="A90" s="63"/>
      <c r="B90" s="63"/>
      <c r="C90" s="63"/>
      <c r="D90" s="63"/>
      <c r="E90" s="4"/>
      <c r="F90" s="63"/>
      <c r="G90" s="43"/>
      <c r="H90" s="44" t="s">
        <v>236</v>
      </c>
      <c r="I90" s="45" t="s">
        <v>237</v>
      </c>
      <c r="J90" s="44" t="s">
        <v>204</v>
      </c>
      <c r="K90" s="46">
        <v>64.150000000000006</v>
      </c>
    </row>
    <row r="91" spans="1:11" ht="52.8" x14ac:dyDescent="0.3">
      <c r="A91" s="63"/>
      <c r="B91" s="63"/>
      <c r="C91" s="63"/>
      <c r="D91" s="63"/>
      <c r="E91" s="4"/>
      <c r="F91" s="63"/>
      <c r="G91" s="43"/>
      <c r="H91" s="44" t="s">
        <v>236</v>
      </c>
      <c r="I91" s="47" t="s">
        <v>238</v>
      </c>
      <c r="J91" s="44" t="s">
        <v>204</v>
      </c>
      <c r="K91" s="48">
        <v>25.55</v>
      </c>
    </row>
    <row r="92" spans="1:11" ht="52.8" x14ac:dyDescent="0.3">
      <c r="A92" s="63"/>
      <c r="B92" s="63"/>
      <c r="C92" s="63"/>
      <c r="D92" s="63"/>
      <c r="E92" s="4"/>
      <c r="F92" s="63"/>
      <c r="G92" s="43"/>
      <c r="H92" s="45" t="s">
        <v>239</v>
      </c>
      <c r="I92" s="63" t="s">
        <v>240</v>
      </c>
      <c r="J92" s="6">
        <f t="shared" ref="J92:J97" si="0">$J$41</f>
        <v>0</v>
      </c>
      <c r="K92" s="49">
        <v>526.35</v>
      </c>
    </row>
    <row r="93" spans="1:11" ht="52.8" x14ac:dyDescent="0.3">
      <c r="A93" s="63"/>
      <c r="B93" s="63"/>
      <c r="C93" s="63"/>
      <c r="D93" s="63"/>
      <c r="E93" s="4"/>
      <c r="F93" s="63"/>
      <c r="G93" s="43"/>
      <c r="H93" s="45" t="s">
        <v>239</v>
      </c>
      <c r="I93" s="63" t="s">
        <v>241</v>
      </c>
      <c r="J93" s="44">
        <f t="shared" si="0"/>
        <v>0</v>
      </c>
      <c r="K93" s="48">
        <v>1146.22</v>
      </c>
    </row>
    <row r="94" spans="1:11" ht="52.8" x14ac:dyDescent="0.3">
      <c r="A94" s="63"/>
      <c r="B94" s="63"/>
      <c r="C94" s="63"/>
      <c r="D94" s="63"/>
      <c r="E94" s="4"/>
      <c r="F94" s="63"/>
      <c r="G94" s="43"/>
      <c r="H94" s="45" t="s">
        <v>239</v>
      </c>
      <c r="I94" s="63" t="s">
        <v>242</v>
      </c>
      <c r="J94" s="44">
        <f t="shared" si="0"/>
        <v>0</v>
      </c>
      <c r="K94" s="48">
        <v>750</v>
      </c>
    </row>
    <row r="95" spans="1:11" ht="52.8" x14ac:dyDescent="0.3">
      <c r="A95" s="63"/>
      <c r="B95" s="63"/>
      <c r="C95" s="63"/>
      <c r="D95" s="63"/>
      <c r="E95" s="4"/>
      <c r="F95" s="63"/>
      <c r="G95" s="43"/>
      <c r="H95" s="45" t="s">
        <v>239</v>
      </c>
      <c r="I95" s="63" t="s">
        <v>243</v>
      </c>
      <c r="J95" s="44">
        <f t="shared" si="0"/>
        <v>0</v>
      </c>
      <c r="K95" s="46">
        <v>224.8</v>
      </c>
    </row>
    <row r="96" spans="1:11" ht="64.5" customHeight="1" x14ac:dyDescent="0.3">
      <c r="A96" s="63"/>
      <c r="B96" s="63"/>
      <c r="C96" s="63"/>
      <c r="D96" s="63"/>
      <c r="E96" s="4"/>
      <c r="F96" s="63"/>
      <c r="G96" s="43"/>
      <c r="H96" s="45" t="s">
        <v>239</v>
      </c>
      <c r="I96" s="63" t="s">
        <v>244</v>
      </c>
      <c r="J96" s="44">
        <f t="shared" si="0"/>
        <v>0</v>
      </c>
      <c r="K96" s="46">
        <v>7235.8</v>
      </c>
    </row>
    <row r="97" spans="1:11" ht="52.8" x14ac:dyDescent="0.3">
      <c r="A97" s="63"/>
      <c r="B97" s="63"/>
      <c r="C97" s="63"/>
      <c r="D97" s="63"/>
      <c r="E97" s="4"/>
      <c r="F97" s="63"/>
      <c r="G97" s="43"/>
      <c r="H97" s="45" t="s">
        <v>239</v>
      </c>
      <c r="I97" s="45" t="s">
        <v>245</v>
      </c>
      <c r="J97" s="44">
        <f t="shared" si="0"/>
        <v>0</v>
      </c>
      <c r="K97" s="46">
        <v>920.08</v>
      </c>
    </row>
    <row r="98" spans="1:11" ht="92.4" x14ac:dyDescent="0.3">
      <c r="A98" s="63" t="s">
        <v>246</v>
      </c>
      <c r="B98" s="63" t="s">
        <v>176</v>
      </c>
      <c r="C98" s="63" t="s">
        <v>31</v>
      </c>
      <c r="D98" s="63" t="s">
        <v>247</v>
      </c>
      <c r="E98" s="4">
        <v>44547</v>
      </c>
      <c r="F98" s="63" t="s">
        <v>248</v>
      </c>
      <c r="G98" s="42">
        <v>3178431.1</v>
      </c>
      <c r="H98" s="63"/>
      <c r="I98" s="7"/>
      <c r="J98" s="63"/>
      <c r="K98" s="42"/>
    </row>
    <row r="99" spans="1:11" ht="369.6" x14ac:dyDescent="0.3">
      <c r="A99" s="63" t="s">
        <v>249</v>
      </c>
      <c r="B99" s="63" t="s">
        <v>250</v>
      </c>
      <c r="C99" s="19" t="s">
        <v>251</v>
      </c>
      <c r="D99" s="63" t="s">
        <v>252</v>
      </c>
      <c r="E99" s="23" t="s">
        <v>253</v>
      </c>
      <c r="F99" s="63" t="s">
        <v>254</v>
      </c>
      <c r="G99" s="7">
        <v>594605.19999999995</v>
      </c>
      <c r="H99" s="63"/>
      <c r="I99" s="63"/>
      <c r="J99" s="63"/>
      <c r="K99" s="7"/>
    </row>
    <row r="100" spans="1:11" ht="369.6" x14ac:dyDescent="0.3">
      <c r="A100" s="63" t="s">
        <v>255</v>
      </c>
      <c r="B100" s="63" t="s">
        <v>256</v>
      </c>
      <c r="C100" s="63" t="s">
        <v>257</v>
      </c>
      <c r="D100" s="63" t="s">
        <v>258</v>
      </c>
      <c r="E100" s="23">
        <v>44088</v>
      </c>
      <c r="F100" s="63" t="s">
        <v>259</v>
      </c>
      <c r="G100" s="7">
        <v>841369.33</v>
      </c>
      <c r="H100" s="63"/>
      <c r="I100" s="63"/>
      <c r="J100" s="63"/>
      <c r="K100" s="7"/>
    </row>
    <row r="101" spans="1:11" x14ac:dyDescent="0.3">
      <c r="A101" s="65" t="s">
        <v>260</v>
      </c>
      <c r="B101" s="65"/>
      <c r="C101" s="65"/>
      <c r="D101" s="65"/>
      <c r="E101" s="65"/>
      <c r="F101" s="65"/>
      <c r="G101" s="65"/>
      <c r="H101" s="65"/>
      <c r="I101" s="65"/>
      <c r="J101" s="65"/>
      <c r="K101" s="65"/>
    </row>
    <row r="102" spans="1:11" x14ac:dyDescent="0.3">
      <c r="A102" s="65" t="s">
        <v>261</v>
      </c>
      <c r="B102" s="65"/>
      <c r="C102" s="65"/>
      <c r="D102" s="65"/>
      <c r="E102" s="65"/>
      <c r="F102" s="65"/>
      <c r="G102" s="65"/>
      <c r="H102" s="65" t="s">
        <v>2</v>
      </c>
      <c r="I102" s="65"/>
      <c r="J102" s="65"/>
      <c r="K102" s="65"/>
    </row>
    <row r="103" spans="1:11" ht="26.4" x14ac:dyDescent="0.3">
      <c r="A103" s="62" t="s">
        <v>3</v>
      </c>
      <c r="B103" s="62" t="s">
        <v>4</v>
      </c>
      <c r="C103" s="62" t="s">
        <v>5</v>
      </c>
      <c r="D103" s="62" t="s">
        <v>6</v>
      </c>
      <c r="E103" s="62" t="s">
        <v>7</v>
      </c>
      <c r="F103" s="62" t="s">
        <v>8</v>
      </c>
      <c r="G103" s="62" t="s">
        <v>9</v>
      </c>
      <c r="H103" s="61" t="s">
        <v>6</v>
      </c>
      <c r="I103" s="61" t="s">
        <v>10</v>
      </c>
      <c r="J103" s="61" t="s">
        <v>28</v>
      </c>
      <c r="K103" s="8" t="s">
        <v>12</v>
      </c>
    </row>
    <row r="104" spans="1:11" ht="79.2" x14ac:dyDescent="0.3">
      <c r="A104" s="63" t="s">
        <v>262</v>
      </c>
      <c r="B104" s="63" t="s">
        <v>263</v>
      </c>
      <c r="C104" s="63" t="s">
        <v>264</v>
      </c>
      <c r="D104" s="63" t="s">
        <v>265</v>
      </c>
      <c r="E104" s="23">
        <v>44194</v>
      </c>
      <c r="F104" s="63" t="s">
        <v>266</v>
      </c>
      <c r="G104" s="7">
        <v>314698.06</v>
      </c>
      <c r="H104" s="63"/>
      <c r="I104" s="63"/>
      <c r="J104" s="63"/>
      <c r="K104" s="7"/>
    </row>
    <row r="105" spans="1:11" ht="224.4" x14ac:dyDescent="0.3">
      <c r="A105" s="63" t="s">
        <v>267</v>
      </c>
      <c r="B105" s="63" t="s">
        <v>268</v>
      </c>
      <c r="C105" s="63" t="s">
        <v>264</v>
      </c>
      <c r="D105" s="63" t="s">
        <v>269</v>
      </c>
      <c r="E105" s="23">
        <v>44181</v>
      </c>
      <c r="F105" s="63" t="s">
        <v>266</v>
      </c>
      <c r="G105" s="7">
        <v>90000</v>
      </c>
      <c r="H105" s="63"/>
      <c r="I105" s="63"/>
      <c r="J105" s="63"/>
      <c r="K105" s="7"/>
    </row>
    <row r="106" spans="1:11" ht="158.4" x14ac:dyDescent="0.3">
      <c r="A106" s="63" t="s">
        <v>270</v>
      </c>
      <c r="B106" s="63" t="s">
        <v>271</v>
      </c>
      <c r="C106" s="63" t="s">
        <v>264</v>
      </c>
      <c r="D106" s="63" t="s">
        <v>272</v>
      </c>
      <c r="E106" s="23">
        <v>44022</v>
      </c>
      <c r="F106" s="63" t="s">
        <v>273</v>
      </c>
      <c r="G106" s="7">
        <v>327428.52</v>
      </c>
      <c r="H106" s="63"/>
      <c r="I106" s="63"/>
      <c r="J106" s="63"/>
      <c r="K106" s="7"/>
    </row>
    <row r="107" spans="1:11" ht="26.4" x14ac:dyDescent="0.3">
      <c r="A107" s="65" t="s">
        <v>274</v>
      </c>
      <c r="B107" s="65"/>
      <c r="C107" s="65"/>
      <c r="D107" s="65"/>
      <c r="E107" s="65"/>
      <c r="F107" s="65"/>
      <c r="G107" s="65"/>
      <c r="H107" s="65"/>
      <c r="I107" s="61" t="s">
        <v>2</v>
      </c>
      <c r="J107" s="61"/>
      <c r="K107" s="61"/>
    </row>
    <row r="108" spans="1:11" ht="26.4" x14ac:dyDescent="0.3">
      <c r="A108" s="62" t="s">
        <v>3</v>
      </c>
      <c r="B108" s="62" t="s">
        <v>4</v>
      </c>
      <c r="C108" s="62" t="s">
        <v>5</v>
      </c>
      <c r="D108" s="62" t="s">
        <v>6</v>
      </c>
      <c r="E108" s="62" t="s">
        <v>7</v>
      </c>
      <c r="F108" s="72" t="s">
        <v>8</v>
      </c>
      <c r="G108" s="72"/>
      <c r="H108" s="62" t="s">
        <v>9</v>
      </c>
      <c r="I108" s="61" t="s">
        <v>6</v>
      </c>
      <c r="J108" s="61" t="s">
        <v>10</v>
      </c>
      <c r="K108" s="61" t="s">
        <v>28</v>
      </c>
    </row>
    <row r="109" spans="1:11" ht="330" x14ac:dyDescent="0.3">
      <c r="A109" s="63" t="s">
        <v>275</v>
      </c>
      <c r="B109" s="19" t="s">
        <v>276</v>
      </c>
      <c r="C109" s="19" t="s">
        <v>225</v>
      </c>
      <c r="D109" s="20" t="s">
        <v>277</v>
      </c>
      <c r="E109" s="4">
        <v>44188</v>
      </c>
      <c r="F109" s="4">
        <v>44214</v>
      </c>
      <c r="G109" s="4">
        <v>44546</v>
      </c>
      <c r="H109" s="5">
        <v>500668.21</v>
      </c>
      <c r="I109" s="2"/>
      <c r="J109" s="2"/>
      <c r="K109" s="2"/>
    </row>
    <row r="110" spans="1:11" ht="79.2" x14ac:dyDescent="0.3">
      <c r="A110" s="63" t="s">
        <v>278</v>
      </c>
      <c r="B110" s="19" t="s">
        <v>276</v>
      </c>
      <c r="C110" s="19" t="s">
        <v>15</v>
      </c>
      <c r="D110" s="20" t="s">
        <v>279</v>
      </c>
      <c r="E110" s="4">
        <v>43662</v>
      </c>
      <c r="F110" s="4">
        <v>43678</v>
      </c>
      <c r="G110" s="4">
        <v>44408</v>
      </c>
      <c r="H110" s="5">
        <v>186955.9455</v>
      </c>
      <c r="I110" s="2"/>
      <c r="J110" s="2"/>
      <c r="K110" s="2"/>
    </row>
    <row r="111" spans="1:11" ht="145.19999999999999" x14ac:dyDescent="0.3">
      <c r="A111" s="63" t="s">
        <v>280</v>
      </c>
      <c r="B111" s="19" t="s">
        <v>276</v>
      </c>
      <c r="C111" s="19" t="s">
        <v>15</v>
      </c>
      <c r="D111" s="20" t="s">
        <v>281</v>
      </c>
      <c r="E111" s="4">
        <v>44188</v>
      </c>
      <c r="F111" s="4">
        <v>44197</v>
      </c>
      <c r="G111" s="4">
        <v>44561</v>
      </c>
      <c r="H111" s="5">
        <v>443008.70900000003</v>
      </c>
      <c r="I111" s="2"/>
      <c r="J111" s="2"/>
      <c r="K111" s="2"/>
    </row>
    <row r="112" spans="1:11" ht="66" x14ac:dyDescent="0.3">
      <c r="A112" s="63" t="s">
        <v>282</v>
      </c>
      <c r="B112" s="19" t="s">
        <v>276</v>
      </c>
      <c r="C112" s="19" t="s">
        <v>15</v>
      </c>
      <c r="D112" s="3" t="s">
        <v>283</v>
      </c>
      <c r="E112" s="4">
        <v>44011</v>
      </c>
      <c r="F112" s="4">
        <v>44013</v>
      </c>
      <c r="G112" s="4">
        <v>44742</v>
      </c>
      <c r="H112" s="5">
        <v>236119.092</v>
      </c>
      <c r="I112" s="2"/>
      <c r="J112" s="2"/>
      <c r="K112" s="63"/>
    </row>
    <row r="113" spans="1:11" ht="79.2" x14ac:dyDescent="0.3">
      <c r="A113" s="63" t="s">
        <v>284</v>
      </c>
      <c r="B113" s="19" t="s">
        <v>276</v>
      </c>
      <c r="C113" s="19" t="s">
        <v>15</v>
      </c>
      <c r="D113" s="3" t="s">
        <v>285</v>
      </c>
      <c r="E113" s="4">
        <v>43826</v>
      </c>
      <c r="F113" s="4">
        <v>43831</v>
      </c>
      <c r="G113" s="4">
        <v>44742</v>
      </c>
      <c r="H113" s="5">
        <v>685812.20499999984</v>
      </c>
      <c r="I113" s="2"/>
      <c r="J113" s="2"/>
      <c r="K113" s="2"/>
    </row>
    <row r="114" spans="1:11" ht="92.4" x14ac:dyDescent="0.3">
      <c r="A114" s="63" t="s">
        <v>286</v>
      </c>
      <c r="B114" s="19" t="s">
        <v>276</v>
      </c>
      <c r="C114" s="19" t="s">
        <v>15</v>
      </c>
      <c r="D114" s="3" t="s">
        <v>287</v>
      </c>
      <c r="E114" s="4">
        <v>44011</v>
      </c>
      <c r="F114" s="4">
        <v>44013</v>
      </c>
      <c r="G114" s="4">
        <v>44742</v>
      </c>
      <c r="H114" s="5">
        <v>1119261.696</v>
      </c>
      <c r="I114" s="2"/>
      <c r="J114" s="2"/>
      <c r="K114" s="2"/>
    </row>
    <row r="115" spans="1:11" ht="79.2" x14ac:dyDescent="0.3">
      <c r="A115" s="63" t="s">
        <v>288</v>
      </c>
      <c r="B115" s="19" t="s">
        <v>276</v>
      </c>
      <c r="C115" s="19" t="s">
        <v>15</v>
      </c>
      <c r="D115" s="3" t="s">
        <v>289</v>
      </c>
      <c r="E115" s="4">
        <v>44011</v>
      </c>
      <c r="F115" s="4">
        <v>44013</v>
      </c>
      <c r="G115" s="4">
        <v>44742</v>
      </c>
      <c r="H115" s="5">
        <v>1179249.4450000001</v>
      </c>
      <c r="I115" s="2"/>
      <c r="J115" s="2"/>
      <c r="K115" s="2"/>
    </row>
    <row r="116" spans="1:11" ht="12.75" customHeight="1" x14ac:dyDescent="0.3">
      <c r="A116" s="63" t="s">
        <v>290</v>
      </c>
      <c r="B116" s="19" t="s">
        <v>276</v>
      </c>
      <c r="C116" s="19" t="s">
        <v>15</v>
      </c>
      <c r="D116" s="3" t="s">
        <v>291</v>
      </c>
      <c r="E116" s="4">
        <v>44011</v>
      </c>
      <c r="F116" s="4">
        <v>44013</v>
      </c>
      <c r="G116" s="4">
        <v>44742</v>
      </c>
      <c r="H116" s="5">
        <v>1851673.719</v>
      </c>
      <c r="I116" s="2"/>
      <c r="J116" s="2"/>
      <c r="K116" s="2"/>
    </row>
    <row r="117" spans="1:11" ht="92.4" x14ac:dyDescent="0.3">
      <c r="A117" s="63" t="s">
        <v>292</v>
      </c>
      <c r="B117" s="19" t="s">
        <v>276</v>
      </c>
      <c r="C117" s="19" t="s">
        <v>15</v>
      </c>
      <c r="D117" s="3" t="s">
        <v>293</v>
      </c>
      <c r="E117" s="4">
        <v>44011</v>
      </c>
      <c r="F117" s="4">
        <v>44013</v>
      </c>
      <c r="G117" s="4">
        <v>44742</v>
      </c>
      <c r="H117" s="5">
        <v>2051027.314</v>
      </c>
      <c r="I117" s="2"/>
      <c r="J117" s="2"/>
      <c r="K117" s="2"/>
    </row>
    <row r="118" spans="1:11" ht="79.2" x14ac:dyDescent="0.3">
      <c r="A118" s="6" t="s">
        <v>294</v>
      </c>
      <c r="B118" s="19" t="s">
        <v>276</v>
      </c>
      <c r="C118" s="19" t="s">
        <v>15</v>
      </c>
      <c r="D118" s="20" t="s">
        <v>279</v>
      </c>
      <c r="E118" s="4">
        <v>44336</v>
      </c>
      <c r="F118" s="4">
        <v>44409</v>
      </c>
      <c r="G118" s="4">
        <v>45138</v>
      </c>
      <c r="H118" s="5">
        <v>186391.44</v>
      </c>
      <c r="I118" s="2"/>
      <c r="J118" s="2"/>
      <c r="K118" s="2"/>
    </row>
    <row r="119" spans="1:11" ht="145.19999999999999" x14ac:dyDescent="0.3">
      <c r="A119" s="6" t="s">
        <v>295</v>
      </c>
      <c r="B119" s="19" t="s">
        <v>276</v>
      </c>
      <c r="C119" s="19" t="s">
        <v>15</v>
      </c>
      <c r="D119" s="20" t="s">
        <v>281</v>
      </c>
      <c r="E119" s="4">
        <v>44559</v>
      </c>
      <c r="F119" s="4">
        <v>44562</v>
      </c>
      <c r="G119" s="4">
        <v>44926</v>
      </c>
      <c r="H119" s="5">
        <v>420739.61</v>
      </c>
      <c r="I119" s="2"/>
      <c r="J119" s="2"/>
      <c r="K119" s="2"/>
    </row>
    <row r="120" spans="1:11" ht="330" x14ac:dyDescent="0.3">
      <c r="A120" s="6" t="s">
        <v>296</v>
      </c>
      <c r="B120" s="19" t="s">
        <v>276</v>
      </c>
      <c r="C120" s="21" t="s">
        <v>225</v>
      </c>
      <c r="D120" s="20" t="s">
        <v>277</v>
      </c>
      <c r="E120" s="4">
        <v>44543</v>
      </c>
      <c r="F120" s="4">
        <v>44563</v>
      </c>
      <c r="G120" s="4">
        <v>44911</v>
      </c>
      <c r="H120" s="5">
        <v>494052.5</v>
      </c>
      <c r="I120" s="2"/>
      <c r="J120" s="2"/>
      <c r="K120" s="2"/>
    </row>
    <row r="121" spans="1:11" x14ac:dyDescent="0.3">
      <c r="A121" s="65" t="s">
        <v>297</v>
      </c>
      <c r="B121" s="65"/>
      <c r="C121" s="65"/>
      <c r="D121" s="65"/>
      <c r="E121" s="65"/>
      <c r="F121" s="65"/>
      <c r="G121" s="65"/>
      <c r="H121" s="65"/>
      <c r="I121" s="65"/>
      <c r="J121" s="65"/>
      <c r="K121" s="65"/>
    </row>
    <row r="122" spans="1:11" x14ac:dyDescent="0.3">
      <c r="A122" s="65" t="s">
        <v>1</v>
      </c>
      <c r="B122" s="65"/>
      <c r="C122" s="65"/>
      <c r="D122" s="65"/>
      <c r="E122" s="65"/>
      <c r="F122" s="65"/>
      <c r="G122" s="65"/>
      <c r="H122" s="65" t="s">
        <v>2</v>
      </c>
      <c r="I122" s="65"/>
      <c r="J122" s="65"/>
      <c r="K122" s="65"/>
    </row>
    <row r="123" spans="1:11" ht="26.4" x14ac:dyDescent="0.3">
      <c r="A123" s="62" t="s">
        <v>3</v>
      </c>
      <c r="B123" s="62" t="s">
        <v>4</v>
      </c>
      <c r="C123" s="62" t="s">
        <v>5</v>
      </c>
      <c r="D123" s="62" t="s">
        <v>6</v>
      </c>
      <c r="E123" s="62" t="s">
        <v>7</v>
      </c>
      <c r="F123" s="62" t="s">
        <v>8</v>
      </c>
      <c r="G123" s="62" t="s">
        <v>9</v>
      </c>
      <c r="H123" s="61" t="s">
        <v>6</v>
      </c>
      <c r="I123" s="61" t="s">
        <v>10</v>
      </c>
      <c r="J123" s="61" t="s">
        <v>28</v>
      </c>
      <c r="K123" s="8" t="s">
        <v>12</v>
      </c>
    </row>
    <row r="124" spans="1:11" ht="12.75" customHeight="1" x14ac:dyDescent="0.3">
      <c r="A124" s="63" t="s">
        <v>298</v>
      </c>
      <c r="B124" s="63" t="s">
        <v>299</v>
      </c>
      <c r="C124" s="63" t="s">
        <v>300</v>
      </c>
      <c r="D124" s="3" t="s">
        <v>301</v>
      </c>
      <c r="E124" s="24">
        <v>43497</v>
      </c>
      <c r="F124" s="24">
        <v>44286</v>
      </c>
      <c r="G124" s="25">
        <v>1511740.9350000001</v>
      </c>
      <c r="H124" s="63" t="s">
        <v>302</v>
      </c>
      <c r="I124" s="63" t="s">
        <v>302</v>
      </c>
      <c r="J124" s="63" t="s">
        <v>302</v>
      </c>
      <c r="K124" s="22">
        <v>0</v>
      </c>
    </row>
    <row r="125" spans="1:11" ht="52.8" x14ac:dyDescent="0.3">
      <c r="A125" s="63" t="s">
        <v>303</v>
      </c>
      <c r="B125" s="63" t="s">
        <v>299</v>
      </c>
      <c r="C125" s="63" t="s">
        <v>300</v>
      </c>
      <c r="D125" s="3" t="s">
        <v>304</v>
      </c>
      <c r="E125" s="24">
        <v>43831</v>
      </c>
      <c r="F125" s="24">
        <v>45291</v>
      </c>
      <c r="G125" s="25">
        <v>1992343.12</v>
      </c>
      <c r="H125" s="63" t="s">
        <v>302</v>
      </c>
      <c r="I125" s="63" t="s">
        <v>302</v>
      </c>
      <c r="J125" s="63" t="s">
        <v>302</v>
      </c>
      <c r="K125" s="22">
        <v>0</v>
      </c>
    </row>
    <row r="126" spans="1:11" ht="171.6" x14ac:dyDescent="0.3">
      <c r="A126" s="63" t="s">
        <v>305</v>
      </c>
      <c r="B126" s="63" t="s">
        <v>299</v>
      </c>
      <c r="C126" s="63" t="s">
        <v>300</v>
      </c>
      <c r="D126" s="3" t="s">
        <v>306</v>
      </c>
      <c r="E126" s="24">
        <v>44105</v>
      </c>
      <c r="F126" s="24">
        <v>45291</v>
      </c>
      <c r="G126" s="25">
        <v>1392756.92</v>
      </c>
      <c r="H126" s="63" t="s">
        <v>302</v>
      </c>
      <c r="I126" s="63" t="s">
        <v>302</v>
      </c>
      <c r="J126" s="63" t="s">
        <v>302</v>
      </c>
      <c r="K126" s="22">
        <v>0</v>
      </c>
    </row>
    <row r="127" spans="1:11" ht="79.2" x14ac:dyDescent="0.3">
      <c r="A127" s="6" t="s">
        <v>307</v>
      </c>
      <c r="B127" s="63" t="s">
        <v>299</v>
      </c>
      <c r="C127" s="63" t="s">
        <v>300</v>
      </c>
      <c r="D127" s="3" t="s">
        <v>308</v>
      </c>
      <c r="E127" s="24">
        <v>44287</v>
      </c>
      <c r="F127" s="24">
        <v>45199</v>
      </c>
      <c r="G127" s="25">
        <v>1852406.6774999998</v>
      </c>
      <c r="H127" s="63" t="s">
        <v>302</v>
      </c>
      <c r="I127" s="63" t="s">
        <v>302</v>
      </c>
      <c r="J127" s="63" t="s">
        <v>302</v>
      </c>
      <c r="K127" s="22">
        <v>0</v>
      </c>
    </row>
    <row r="128" spans="1:11" ht="198" x14ac:dyDescent="0.3">
      <c r="A128" s="6" t="s">
        <v>309</v>
      </c>
      <c r="B128" s="63" t="s">
        <v>299</v>
      </c>
      <c r="C128" s="63" t="s">
        <v>300</v>
      </c>
      <c r="D128" s="3" t="s">
        <v>310</v>
      </c>
      <c r="E128" s="24">
        <v>44348</v>
      </c>
      <c r="F128" s="24">
        <v>44712</v>
      </c>
      <c r="G128" s="25">
        <v>286049.38</v>
      </c>
      <c r="H128" s="63" t="s">
        <v>302</v>
      </c>
      <c r="I128" s="63" t="s">
        <v>302</v>
      </c>
      <c r="J128" s="63" t="s">
        <v>302</v>
      </c>
      <c r="K128" s="22">
        <v>0</v>
      </c>
    </row>
    <row r="129" spans="1:11" x14ac:dyDescent="0.3">
      <c r="A129" s="65" t="s">
        <v>311</v>
      </c>
      <c r="B129" s="65"/>
      <c r="C129" s="65"/>
      <c r="D129" s="65"/>
      <c r="E129" s="65"/>
      <c r="F129" s="65"/>
      <c r="G129" s="65"/>
      <c r="H129" s="65"/>
      <c r="I129" s="65"/>
      <c r="J129" s="65"/>
      <c r="K129" s="65"/>
    </row>
    <row r="130" spans="1:11" x14ac:dyDescent="0.3">
      <c r="A130" s="65" t="s">
        <v>1</v>
      </c>
      <c r="B130" s="65"/>
      <c r="C130" s="65"/>
      <c r="D130" s="65"/>
      <c r="E130" s="65"/>
      <c r="F130" s="65"/>
      <c r="G130" s="65"/>
      <c r="H130" s="65" t="s">
        <v>2</v>
      </c>
      <c r="I130" s="65"/>
      <c r="J130" s="65"/>
      <c r="K130" s="65"/>
    </row>
    <row r="131" spans="1:11" ht="12.75" customHeight="1" x14ac:dyDescent="0.3">
      <c r="A131" s="62" t="s">
        <v>3</v>
      </c>
      <c r="B131" s="62" t="s">
        <v>4</v>
      </c>
      <c r="C131" s="62" t="s">
        <v>5</v>
      </c>
      <c r="D131" s="62" t="s">
        <v>6</v>
      </c>
      <c r="E131" s="62" t="s">
        <v>7</v>
      </c>
      <c r="F131" s="62" t="s">
        <v>8</v>
      </c>
      <c r="G131" s="62" t="s">
        <v>9</v>
      </c>
      <c r="H131" s="61" t="s">
        <v>6</v>
      </c>
      <c r="I131" s="61" t="s">
        <v>10</v>
      </c>
      <c r="J131" s="61" t="s">
        <v>28</v>
      </c>
      <c r="K131" s="8" t="s">
        <v>12</v>
      </c>
    </row>
    <row r="132" spans="1:11" ht="92.4" x14ac:dyDescent="0.3">
      <c r="A132" s="63" t="s">
        <v>312</v>
      </c>
      <c r="B132" s="63" t="s">
        <v>313</v>
      </c>
      <c r="C132" s="63" t="s">
        <v>314</v>
      </c>
      <c r="D132" s="63" t="s">
        <v>315</v>
      </c>
      <c r="E132" s="23">
        <v>44559</v>
      </c>
      <c r="F132" s="63" t="s">
        <v>316</v>
      </c>
      <c r="G132" s="7">
        <v>325113.15999999997</v>
      </c>
      <c r="H132" s="63"/>
      <c r="I132" s="63"/>
      <c r="J132" s="63"/>
      <c r="K132" s="7"/>
    </row>
    <row r="133" spans="1:11" ht="132" x14ac:dyDescent="0.3">
      <c r="A133" s="63" t="s">
        <v>317</v>
      </c>
      <c r="B133" s="63" t="s">
        <v>318</v>
      </c>
      <c r="C133" s="63" t="s">
        <v>314</v>
      </c>
      <c r="D133" s="63" t="s">
        <v>319</v>
      </c>
      <c r="E133" s="23">
        <v>44551</v>
      </c>
      <c r="F133" s="63" t="s">
        <v>320</v>
      </c>
      <c r="G133" s="7">
        <v>952391.42</v>
      </c>
      <c r="H133" s="63"/>
      <c r="I133" s="63"/>
      <c r="J133" s="63"/>
      <c r="K133" s="7"/>
    </row>
    <row r="134" spans="1:11" ht="66" x14ac:dyDescent="0.3">
      <c r="A134" s="63" t="s">
        <v>321</v>
      </c>
      <c r="B134" s="63" t="s">
        <v>322</v>
      </c>
      <c r="C134" s="63" t="s">
        <v>314</v>
      </c>
      <c r="D134" s="63" t="s">
        <v>323</v>
      </c>
      <c r="E134" s="23">
        <v>44316</v>
      </c>
      <c r="F134" s="63" t="s">
        <v>324</v>
      </c>
      <c r="G134" s="7">
        <v>28550.26</v>
      </c>
      <c r="H134" s="63"/>
      <c r="I134" s="63"/>
      <c r="J134" s="63"/>
      <c r="K134" s="7"/>
    </row>
    <row r="135" spans="1:11" ht="93" x14ac:dyDescent="0.3">
      <c r="A135" s="63" t="s">
        <v>325</v>
      </c>
      <c r="B135" s="63" t="s">
        <v>326</v>
      </c>
      <c r="C135" s="63" t="s">
        <v>314</v>
      </c>
      <c r="D135" s="11" t="s">
        <v>327</v>
      </c>
      <c r="E135" s="23">
        <v>44557</v>
      </c>
      <c r="F135" s="63" t="s">
        <v>316</v>
      </c>
      <c r="G135" s="7">
        <v>42783.57</v>
      </c>
      <c r="H135" s="2"/>
      <c r="I135" s="2"/>
      <c r="J135" s="2"/>
      <c r="K135" s="2"/>
    </row>
    <row r="136" spans="1:11" s="81" customFormat="1" x14ac:dyDescent="0.3">
      <c r="A136" s="65" t="s">
        <v>328</v>
      </c>
      <c r="B136" s="65"/>
      <c r="C136" s="65"/>
      <c r="D136" s="65"/>
      <c r="E136" s="65"/>
      <c r="F136" s="65"/>
      <c r="G136" s="65"/>
      <c r="H136" s="65"/>
      <c r="I136" s="65"/>
      <c r="J136" s="65"/>
      <c r="K136" s="65"/>
    </row>
    <row r="137" spans="1:11" s="81" customFormat="1" x14ac:dyDescent="0.3">
      <c r="A137" s="65" t="s">
        <v>1</v>
      </c>
      <c r="B137" s="65"/>
      <c r="C137" s="65"/>
      <c r="D137" s="65"/>
      <c r="E137" s="65"/>
      <c r="F137" s="65"/>
      <c r="G137" s="65"/>
      <c r="H137" s="65" t="s">
        <v>2</v>
      </c>
      <c r="I137" s="65"/>
      <c r="J137" s="65"/>
      <c r="K137" s="65"/>
    </row>
    <row r="138" spans="1:11" s="81" customFormat="1" ht="26.4" x14ac:dyDescent="0.3">
      <c r="A138" s="62" t="s">
        <v>3</v>
      </c>
      <c r="B138" s="62" t="s">
        <v>4</v>
      </c>
      <c r="C138" s="62" t="s">
        <v>5</v>
      </c>
      <c r="D138" s="62" t="s">
        <v>6</v>
      </c>
      <c r="E138" s="62" t="s">
        <v>7</v>
      </c>
      <c r="F138" s="62" t="s">
        <v>8</v>
      </c>
      <c r="G138" s="62" t="s">
        <v>9</v>
      </c>
      <c r="H138" s="61" t="s">
        <v>6</v>
      </c>
      <c r="I138" s="61" t="s">
        <v>10</v>
      </c>
      <c r="J138" s="61" t="s">
        <v>28</v>
      </c>
      <c r="K138" s="8" t="s">
        <v>12</v>
      </c>
    </row>
    <row r="139" spans="1:11" ht="79.2" x14ac:dyDescent="0.3">
      <c r="A139" s="63" t="s">
        <v>329</v>
      </c>
      <c r="B139" s="63" t="s">
        <v>330</v>
      </c>
      <c r="C139" s="63" t="s">
        <v>331</v>
      </c>
      <c r="D139" s="63" t="s">
        <v>332</v>
      </c>
      <c r="E139" s="23">
        <v>43804</v>
      </c>
      <c r="F139" s="63" t="s">
        <v>333</v>
      </c>
      <c r="G139" s="7" t="s">
        <v>334</v>
      </c>
      <c r="H139" s="63"/>
      <c r="I139" s="63"/>
      <c r="J139" s="63"/>
      <c r="K139" s="7"/>
    </row>
    <row r="140" spans="1:11" ht="105.6" x14ac:dyDescent="0.3">
      <c r="A140" s="63" t="s">
        <v>335</v>
      </c>
      <c r="B140" s="63" t="s">
        <v>330</v>
      </c>
      <c r="C140" s="63" t="s">
        <v>331</v>
      </c>
      <c r="D140" s="63" t="s">
        <v>336</v>
      </c>
      <c r="E140" s="23">
        <v>44553</v>
      </c>
      <c r="F140" s="63" t="s">
        <v>337</v>
      </c>
      <c r="G140" s="7" t="s">
        <v>338</v>
      </c>
      <c r="H140" s="63"/>
      <c r="I140" s="63"/>
      <c r="J140" s="63"/>
      <c r="K140" s="7"/>
    </row>
    <row r="141" spans="1:11" ht="66" x14ac:dyDescent="0.3">
      <c r="A141" s="63" t="s">
        <v>339</v>
      </c>
      <c r="B141" s="63" t="s">
        <v>330</v>
      </c>
      <c r="C141" s="19" t="s">
        <v>340</v>
      </c>
      <c r="D141" s="63" t="s">
        <v>341</v>
      </c>
      <c r="E141" s="23">
        <v>44193</v>
      </c>
      <c r="F141" s="63" t="s">
        <v>342</v>
      </c>
      <c r="G141" s="7" t="s">
        <v>343</v>
      </c>
      <c r="H141" s="63"/>
      <c r="I141" s="63"/>
      <c r="J141" s="63"/>
      <c r="K141" s="7"/>
    </row>
    <row r="142" spans="1:11" ht="66" x14ac:dyDescent="0.3">
      <c r="A142" s="63" t="s">
        <v>344</v>
      </c>
      <c r="B142" s="63" t="s">
        <v>345</v>
      </c>
      <c r="C142" s="63" t="s">
        <v>346</v>
      </c>
      <c r="D142" s="63" t="s">
        <v>347</v>
      </c>
      <c r="E142" s="23">
        <v>44396</v>
      </c>
      <c r="F142" s="4">
        <v>45535</v>
      </c>
      <c r="G142" s="7">
        <v>1616255.15</v>
      </c>
      <c r="H142" s="63"/>
      <c r="I142" s="63"/>
      <c r="J142" s="63"/>
      <c r="K142" s="7"/>
    </row>
    <row r="143" spans="1:11" ht="132" x14ac:dyDescent="0.3">
      <c r="A143" s="63" t="s">
        <v>348</v>
      </c>
      <c r="B143" s="63" t="s">
        <v>330</v>
      </c>
      <c r="C143" s="63" t="s">
        <v>349</v>
      </c>
      <c r="D143" s="63" t="s">
        <v>350</v>
      </c>
      <c r="E143" s="23">
        <v>44194</v>
      </c>
      <c r="F143" s="63" t="s">
        <v>351</v>
      </c>
      <c r="G143" s="7" t="s">
        <v>352</v>
      </c>
      <c r="H143" s="47" t="s">
        <v>353</v>
      </c>
      <c r="I143" s="63" t="s">
        <v>354</v>
      </c>
      <c r="J143" s="63" t="s">
        <v>355</v>
      </c>
      <c r="K143" s="6">
        <v>55945.56</v>
      </c>
    </row>
    <row r="144" spans="1:11" ht="39.6" x14ac:dyDescent="0.3">
      <c r="A144" s="2"/>
      <c r="B144" s="2"/>
      <c r="C144" s="2"/>
      <c r="D144" s="2"/>
      <c r="E144" s="2"/>
      <c r="F144" s="2"/>
      <c r="G144" s="2"/>
      <c r="H144" s="63" t="s">
        <v>356</v>
      </c>
      <c r="I144" s="19"/>
      <c r="J144" s="63"/>
      <c r="K144" s="50">
        <v>3218.04</v>
      </c>
    </row>
    <row r="145" spans="1:11" ht="26.4" x14ac:dyDescent="0.3">
      <c r="A145" s="63"/>
      <c r="B145" s="63"/>
      <c r="C145" s="51"/>
      <c r="D145" s="63"/>
      <c r="E145" s="23"/>
      <c r="F145" s="63"/>
      <c r="G145" s="7"/>
      <c r="H145" s="63"/>
      <c r="I145" s="19" t="s">
        <v>357</v>
      </c>
      <c r="J145" s="19" t="s">
        <v>358</v>
      </c>
      <c r="K145" s="50">
        <v>411.4</v>
      </c>
    </row>
    <row r="146" spans="1:11" ht="26.4" x14ac:dyDescent="0.3">
      <c r="A146" s="63"/>
      <c r="B146" s="63"/>
      <c r="C146" s="63"/>
      <c r="D146" s="63"/>
      <c r="E146" s="23"/>
      <c r="F146" s="63"/>
      <c r="G146" s="7"/>
      <c r="H146" s="63"/>
      <c r="I146" s="19" t="s">
        <v>359</v>
      </c>
      <c r="J146" s="19" t="s">
        <v>358</v>
      </c>
      <c r="K146" s="50">
        <v>1147.03</v>
      </c>
    </row>
    <row r="147" spans="1:11" ht="40.200000000000003" x14ac:dyDescent="0.3">
      <c r="A147" s="2"/>
      <c r="B147" s="2"/>
      <c r="C147" s="2"/>
      <c r="D147" s="2"/>
      <c r="E147" s="2"/>
      <c r="F147" s="2"/>
      <c r="G147" s="2"/>
      <c r="H147" s="2"/>
      <c r="I147" s="53" t="s">
        <v>360</v>
      </c>
      <c r="J147" s="2" t="s">
        <v>358</v>
      </c>
      <c r="K147" s="52">
        <v>878.46</v>
      </c>
    </row>
    <row r="148" spans="1:11" x14ac:dyDescent="0.3">
      <c r="A148" s="2"/>
      <c r="B148" s="2"/>
      <c r="C148" s="2"/>
      <c r="D148" s="2"/>
      <c r="E148" s="2"/>
      <c r="F148" s="2"/>
      <c r="G148" s="2"/>
      <c r="H148" s="2"/>
      <c r="I148" s="53" t="s">
        <v>361</v>
      </c>
      <c r="J148" s="2" t="s">
        <v>358</v>
      </c>
      <c r="K148" s="52">
        <v>781.15</v>
      </c>
    </row>
    <row r="149" spans="1:11" ht="53.4" x14ac:dyDescent="0.3">
      <c r="A149" s="2"/>
      <c r="B149" s="2"/>
      <c r="C149" s="2"/>
      <c r="D149" s="2"/>
      <c r="E149" s="2"/>
      <c r="F149" s="2"/>
      <c r="G149" s="2"/>
      <c r="H149" s="11" t="s">
        <v>362</v>
      </c>
      <c r="I149" s="53"/>
      <c r="J149" s="2"/>
      <c r="K149" s="52">
        <v>16819.98</v>
      </c>
    </row>
    <row r="150" spans="1:11" x14ac:dyDescent="0.3">
      <c r="A150" s="2"/>
      <c r="B150" s="2"/>
      <c r="C150" s="2"/>
      <c r="D150" s="2"/>
      <c r="E150" s="2"/>
      <c r="F150" s="2"/>
      <c r="G150" s="2"/>
      <c r="H150" s="2"/>
      <c r="I150" s="53" t="s">
        <v>363</v>
      </c>
      <c r="J150" s="2" t="s">
        <v>358</v>
      </c>
      <c r="K150" s="52">
        <v>8372</v>
      </c>
    </row>
    <row r="151" spans="1:11" ht="79.8" x14ac:dyDescent="0.3">
      <c r="A151" s="2"/>
      <c r="B151" s="2"/>
      <c r="C151" s="2"/>
      <c r="D151" s="2"/>
      <c r="E151" s="2"/>
      <c r="F151" s="2"/>
      <c r="G151" s="2"/>
      <c r="H151" s="2"/>
      <c r="I151" s="53" t="s">
        <v>364</v>
      </c>
      <c r="J151" s="2" t="s">
        <v>358</v>
      </c>
      <c r="K151" s="52">
        <v>2964.5</v>
      </c>
    </row>
    <row r="152" spans="1:11" ht="40.200000000000003" x14ac:dyDescent="0.3">
      <c r="A152" s="2"/>
      <c r="B152" s="2"/>
      <c r="C152" s="2"/>
      <c r="D152" s="2"/>
      <c r="E152" s="2"/>
      <c r="F152" s="2"/>
      <c r="G152" s="2"/>
      <c r="H152" s="2"/>
      <c r="I152" s="53" t="s">
        <v>365</v>
      </c>
      <c r="J152" s="2" t="s">
        <v>358</v>
      </c>
      <c r="K152" s="52">
        <v>2662</v>
      </c>
    </row>
    <row r="153" spans="1:11" ht="40.200000000000003" x14ac:dyDescent="0.3">
      <c r="A153" s="2"/>
      <c r="B153" s="2"/>
      <c r="C153" s="2"/>
      <c r="D153" s="2"/>
      <c r="E153" s="2"/>
      <c r="F153" s="2"/>
      <c r="G153" s="2"/>
      <c r="H153" s="2"/>
      <c r="I153" s="53" t="s">
        <v>366</v>
      </c>
      <c r="J153" s="2" t="s">
        <v>358</v>
      </c>
      <c r="K153" s="52">
        <v>600</v>
      </c>
    </row>
    <row r="154" spans="1:11" ht="53.4" x14ac:dyDescent="0.3">
      <c r="A154" s="2"/>
      <c r="B154" s="2"/>
      <c r="C154" s="2"/>
      <c r="D154" s="2"/>
      <c r="E154" s="2"/>
      <c r="F154" s="2"/>
      <c r="G154" s="2"/>
      <c r="H154" s="2"/>
      <c r="I154" s="53" t="s">
        <v>367</v>
      </c>
      <c r="J154" s="2" t="s">
        <v>358</v>
      </c>
      <c r="K154" s="52">
        <v>175</v>
      </c>
    </row>
    <row r="155" spans="1:11" ht="53.4" x14ac:dyDescent="0.3">
      <c r="A155" s="2"/>
      <c r="B155" s="2"/>
      <c r="C155" s="2"/>
      <c r="D155" s="2"/>
      <c r="E155" s="2"/>
      <c r="F155" s="2"/>
      <c r="G155" s="2"/>
      <c r="H155" s="2"/>
      <c r="I155" s="53" t="s">
        <v>368</v>
      </c>
      <c r="J155" s="2" t="s">
        <v>358</v>
      </c>
      <c r="K155" s="52">
        <v>1001.88</v>
      </c>
    </row>
    <row r="156" spans="1:11" ht="40.200000000000003" x14ac:dyDescent="0.3">
      <c r="A156" s="2"/>
      <c r="B156" s="2"/>
      <c r="C156" s="2"/>
      <c r="D156" s="2"/>
      <c r="E156" s="2"/>
      <c r="F156" s="2"/>
      <c r="G156" s="2"/>
      <c r="H156" s="2"/>
      <c r="I156" s="53" t="s">
        <v>369</v>
      </c>
      <c r="J156" s="2" t="s">
        <v>358</v>
      </c>
      <c r="K156" s="52">
        <v>800</v>
      </c>
    </row>
    <row r="157" spans="1:11" ht="40.200000000000003" x14ac:dyDescent="0.3">
      <c r="A157" s="2"/>
      <c r="B157" s="2"/>
      <c r="C157" s="2"/>
      <c r="D157" s="2"/>
      <c r="E157" s="2"/>
      <c r="F157" s="2"/>
      <c r="G157" s="2"/>
      <c r="H157" s="2"/>
      <c r="I157" s="53" t="s">
        <v>370</v>
      </c>
      <c r="J157" s="2" t="s">
        <v>358</v>
      </c>
      <c r="K157" s="52">
        <v>435.6</v>
      </c>
    </row>
    <row r="158" spans="1:11" ht="53.4" x14ac:dyDescent="0.3">
      <c r="A158" s="2"/>
      <c r="B158" s="2"/>
      <c r="C158" s="2"/>
      <c r="D158" s="2"/>
      <c r="E158" s="2"/>
      <c r="F158" s="2"/>
      <c r="G158" s="2"/>
      <c r="H158" s="2"/>
      <c r="I158" s="53" t="s">
        <v>371</v>
      </c>
      <c r="J158" s="2" t="s">
        <v>358</v>
      </c>
      <c r="K158" s="52">
        <v>800</v>
      </c>
    </row>
    <row r="159" spans="1:11" ht="27" customHeight="1" x14ac:dyDescent="0.3">
      <c r="A159" s="2"/>
      <c r="B159" s="2"/>
      <c r="C159" s="2"/>
      <c r="D159" s="2"/>
      <c r="E159" s="2"/>
      <c r="F159" s="2"/>
      <c r="G159" s="2"/>
      <c r="H159" s="2"/>
      <c r="I159" s="53" t="s">
        <v>372</v>
      </c>
      <c r="J159" s="2" t="s">
        <v>358</v>
      </c>
      <c r="K159" s="52">
        <v>3509</v>
      </c>
    </row>
    <row r="160" spans="1:11" ht="79.8" x14ac:dyDescent="0.3">
      <c r="A160" s="2"/>
      <c r="B160" s="2"/>
      <c r="C160" s="2"/>
      <c r="D160" s="2"/>
      <c r="E160" s="2"/>
      <c r="F160" s="2"/>
      <c r="G160" s="2"/>
      <c r="H160" s="11" t="s">
        <v>373</v>
      </c>
      <c r="I160" s="53"/>
      <c r="J160" s="2"/>
      <c r="K160" s="52">
        <v>5324</v>
      </c>
    </row>
    <row r="161" spans="1:11" ht="53.4" x14ac:dyDescent="0.3">
      <c r="A161" s="2"/>
      <c r="B161" s="2"/>
      <c r="C161" s="2"/>
      <c r="D161" s="2"/>
      <c r="E161" s="2"/>
      <c r="F161" s="2"/>
      <c r="G161" s="2"/>
      <c r="H161" s="2"/>
      <c r="I161" s="53" t="s">
        <v>374</v>
      </c>
      <c r="J161" s="2" t="s">
        <v>358</v>
      </c>
      <c r="K161" s="52">
        <v>2904</v>
      </c>
    </row>
    <row r="162" spans="1:11" ht="40.200000000000003" x14ac:dyDescent="0.3">
      <c r="A162" s="2"/>
      <c r="B162" s="2"/>
      <c r="C162" s="2"/>
      <c r="D162" s="2"/>
      <c r="E162" s="2"/>
      <c r="F162" s="2"/>
      <c r="G162" s="2"/>
      <c r="H162" s="2"/>
      <c r="I162" s="53" t="s">
        <v>375</v>
      </c>
      <c r="J162" s="2" t="s">
        <v>358</v>
      </c>
      <c r="K162" s="52">
        <v>1210</v>
      </c>
    </row>
    <row r="163" spans="1:11" ht="40.200000000000003" x14ac:dyDescent="0.3">
      <c r="A163" s="2"/>
      <c r="B163" s="2"/>
      <c r="C163" s="2"/>
      <c r="D163" s="2"/>
      <c r="E163" s="2"/>
      <c r="F163" s="2"/>
      <c r="G163" s="2"/>
      <c r="H163" s="2"/>
      <c r="I163" s="53" t="s">
        <v>376</v>
      </c>
      <c r="J163" s="2" t="s">
        <v>358</v>
      </c>
      <c r="K163" s="52">
        <v>1210</v>
      </c>
    </row>
    <row r="164" spans="1:11" ht="40.200000000000003" x14ac:dyDescent="0.3">
      <c r="A164" s="2"/>
      <c r="B164" s="2"/>
      <c r="C164" s="2"/>
      <c r="D164" s="2"/>
      <c r="E164" s="2"/>
      <c r="F164" s="2"/>
      <c r="G164" s="2"/>
      <c r="H164" s="11" t="s">
        <v>377</v>
      </c>
      <c r="I164" s="53"/>
      <c r="J164" s="2"/>
      <c r="K164" s="52">
        <v>12381.45</v>
      </c>
    </row>
    <row r="165" spans="1:11" ht="53.4" x14ac:dyDescent="0.3">
      <c r="A165" s="2"/>
      <c r="B165" s="2"/>
      <c r="C165" s="2"/>
      <c r="D165" s="2"/>
      <c r="E165" s="2"/>
      <c r="F165" s="2"/>
      <c r="G165" s="2"/>
      <c r="H165" s="2"/>
      <c r="I165" s="53" t="s">
        <v>378</v>
      </c>
      <c r="J165" s="2" t="s">
        <v>358</v>
      </c>
      <c r="K165" s="52">
        <v>2873.75</v>
      </c>
    </row>
    <row r="166" spans="1:11" ht="27" x14ac:dyDescent="0.3">
      <c r="A166" s="2"/>
      <c r="B166" s="2"/>
      <c r="C166" s="2"/>
      <c r="D166" s="2"/>
      <c r="E166" s="2"/>
      <c r="F166" s="2"/>
      <c r="G166" s="2"/>
      <c r="H166" s="2"/>
      <c r="I166" s="64" t="s">
        <v>379</v>
      </c>
      <c r="J166" s="54" t="s">
        <v>358</v>
      </c>
      <c r="K166" s="52">
        <v>800</v>
      </c>
    </row>
    <row r="167" spans="1:11" ht="53.4" x14ac:dyDescent="0.3">
      <c r="A167" s="2"/>
      <c r="B167" s="2"/>
      <c r="C167" s="2"/>
      <c r="D167" s="2"/>
      <c r="E167" s="2"/>
      <c r="F167" s="2"/>
      <c r="G167" s="2"/>
      <c r="H167" s="2"/>
      <c r="I167" s="64" t="s">
        <v>380</v>
      </c>
      <c r="J167" s="54" t="s">
        <v>358</v>
      </c>
      <c r="K167" s="52">
        <v>1000</v>
      </c>
    </row>
    <row r="168" spans="1:11" x14ac:dyDescent="0.3">
      <c r="A168" s="2"/>
      <c r="B168" s="2"/>
      <c r="C168" s="2"/>
      <c r="D168" s="2"/>
      <c r="E168" s="2"/>
      <c r="F168" s="2"/>
      <c r="G168" s="2"/>
      <c r="H168" s="2"/>
      <c r="I168" s="64" t="s">
        <v>381</v>
      </c>
      <c r="J168" s="54" t="s">
        <v>358</v>
      </c>
      <c r="K168" s="52">
        <v>605</v>
      </c>
    </row>
    <row r="169" spans="1:11" ht="40.200000000000003" x14ac:dyDescent="0.3">
      <c r="A169" s="2"/>
      <c r="B169" s="2"/>
      <c r="C169" s="2"/>
      <c r="D169" s="2"/>
      <c r="E169" s="2"/>
      <c r="F169" s="2"/>
      <c r="G169" s="2"/>
      <c r="H169" s="2"/>
      <c r="I169" s="64" t="s">
        <v>382</v>
      </c>
      <c r="J169" s="54" t="s">
        <v>358</v>
      </c>
      <c r="K169" s="52">
        <v>605</v>
      </c>
    </row>
    <row r="170" spans="1:11" ht="27" x14ac:dyDescent="0.3">
      <c r="A170" s="2"/>
      <c r="B170" s="2"/>
      <c r="C170" s="2"/>
      <c r="D170" s="2"/>
      <c r="E170" s="2"/>
      <c r="F170" s="2"/>
      <c r="G170" s="2"/>
      <c r="H170" s="2"/>
      <c r="I170" s="53" t="s">
        <v>383</v>
      </c>
      <c r="J170" s="2" t="s">
        <v>358</v>
      </c>
      <c r="K170" s="52">
        <v>786.5</v>
      </c>
    </row>
    <row r="171" spans="1:11" ht="40.200000000000003" x14ac:dyDescent="0.3">
      <c r="A171" s="2"/>
      <c r="B171" s="2"/>
      <c r="C171" s="2"/>
      <c r="D171" s="2"/>
      <c r="E171" s="2"/>
      <c r="F171" s="2"/>
      <c r="G171" s="2"/>
      <c r="H171" s="2"/>
      <c r="I171" s="53" t="s">
        <v>384</v>
      </c>
      <c r="J171" s="2" t="s">
        <v>358</v>
      </c>
      <c r="K171" s="52">
        <v>580.79999999999995</v>
      </c>
    </row>
    <row r="172" spans="1:11" x14ac:dyDescent="0.3">
      <c r="A172" s="2"/>
      <c r="B172" s="2"/>
      <c r="C172" s="2"/>
      <c r="D172" s="2"/>
      <c r="E172" s="2"/>
      <c r="F172" s="2"/>
      <c r="G172" s="2"/>
      <c r="H172" s="2"/>
      <c r="I172" s="53" t="s">
        <v>361</v>
      </c>
      <c r="J172" s="2" t="s">
        <v>358</v>
      </c>
      <c r="K172" s="52">
        <v>895.4</v>
      </c>
    </row>
    <row r="173" spans="1:11" x14ac:dyDescent="0.3">
      <c r="A173" s="2"/>
      <c r="B173" s="2"/>
      <c r="C173" s="2"/>
      <c r="D173" s="2"/>
      <c r="E173" s="2"/>
      <c r="F173" s="2"/>
      <c r="G173" s="2"/>
      <c r="H173" s="2"/>
      <c r="I173" s="53" t="s">
        <v>385</v>
      </c>
      <c r="J173" s="2" t="s">
        <v>358</v>
      </c>
      <c r="K173" s="52">
        <v>4235</v>
      </c>
    </row>
    <row r="174" spans="1:11" ht="27" x14ac:dyDescent="0.3">
      <c r="A174" s="2"/>
      <c r="B174" s="2"/>
      <c r="C174" s="2"/>
      <c r="D174" s="2"/>
      <c r="E174" s="2"/>
      <c r="F174" s="2"/>
      <c r="G174" s="2"/>
      <c r="H174" s="11" t="s">
        <v>386</v>
      </c>
      <c r="I174" s="53"/>
      <c r="J174" s="2"/>
      <c r="K174" s="52">
        <v>18202.09</v>
      </c>
    </row>
    <row r="175" spans="1:11" ht="40.200000000000003" x14ac:dyDescent="0.3">
      <c r="A175" s="2"/>
      <c r="B175" s="2"/>
      <c r="C175" s="2"/>
      <c r="D175" s="2"/>
      <c r="E175" s="2"/>
      <c r="F175" s="2"/>
      <c r="G175" s="2"/>
      <c r="H175" s="2"/>
      <c r="I175" s="53" t="s">
        <v>384</v>
      </c>
      <c r="J175" s="2" t="s">
        <v>358</v>
      </c>
      <c r="K175" s="52">
        <v>544.5</v>
      </c>
    </row>
    <row r="176" spans="1:11" ht="27" x14ac:dyDescent="0.3">
      <c r="A176" s="2"/>
      <c r="B176" s="2"/>
      <c r="C176" s="2"/>
      <c r="D176" s="2"/>
      <c r="E176" s="2"/>
      <c r="F176" s="2"/>
      <c r="G176" s="2"/>
      <c r="H176" s="2"/>
      <c r="I176" s="53" t="s">
        <v>357</v>
      </c>
      <c r="J176" s="2" t="s">
        <v>358</v>
      </c>
      <c r="K176" s="52">
        <v>41.14</v>
      </c>
    </row>
    <row r="177" spans="1:11" ht="27" x14ac:dyDescent="0.3">
      <c r="A177" s="2"/>
      <c r="B177" s="2"/>
      <c r="C177" s="2"/>
      <c r="D177" s="2"/>
      <c r="E177" s="2"/>
      <c r="F177" s="2"/>
      <c r="G177" s="2"/>
      <c r="H177" s="2"/>
      <c r="I177" s="53" t="s">
        <v>387</v>
      </c>
      <c r="J177" s="2" t="s">
        <v>358</v>
      </c>
      <c r="K177" s="52">
        <v>544.5</v>
      </c>
    </row>
    <row r="178" spans="1:11" ht="27" x14ac:dyDescent="0.3">
      <c r="A178" s="2"/>
      <c r="B178" s="2"/>
      <c r="C178" s="2"/>
      <c r="D178" s="2"/>
      <c r="E178" s="2"/>
      <c r="F178" s="2"/>
      <c r="G178" s="2"/>
      <c r="H178" s="2"/>
      <c r="I178" s="53" t="s">
        <v>388</v>
      </c>
      <c r="J178" s="2" t="s">
        <v>358</v>
      </c>
      <c r="K178" s="52">
        <v>495</v>
      </c>
    </row>
    <row r="179" spans="1:11" ht="27" x14ac:dyDescent="0.3">
      <c r="A179" s="2"/>
      <c r="B179" s="2"/>
      <c r="C179" s="2"/>
      <c r="D179" s="2"/>
      <c r="E179" s="2"/>
      <c r="F179" s="2"/>
      <c r="G179" s="2"/>
      <c r="H179" s="2"/>
      <c r="I179" s="53" t="s">
        <v>389</v>
      </c>
      <c r="J179" s="2" t="s">
        <v>358</v>
      </c>
      <c r="K179" s="52">
        <v>2057</v>
      </c>
    </row>
    <row r="180" spans="1:11" ht="40.200000000000003" x14ac:dyDescent="0.3">
      <c r="A180" s="2"/>
      <c r="B180" s="2"/>
      <c r="C180" s="2"/>
      <c r="D180" s="2"/>
      <c r="E180" s="2"/>
      <c r="F180" s="2"/>
      <c r="G180" s="2"/>
      <c r="H180" s="2"/>
      <c r="I180" s="53" t="s">
        <v>390</v>
      </c>
      <c r="J180" s="2" t="s">
        <v>358</v>
      </c>
      <c r="K180" s="52">
        <v>605</v>
      </c>
    </row>
    <row r="181" spans="1:11" ht="27" x14ac:dyDescent="0.3">
      <c r="A181" s="2"/>
      <c r="B181" s="2"/>
      <c r="C181" s="2"/>
      <c r="D181" s="2"/>
      <c r="E181" s="2"/>
      <c r="F181" s="2"/>
      <c r="G181" s="2"/>
      <c r="H181" s="2"/>
      <c r="I181" s="53" t="s">
        <v>391</v>
      </c>
      <c r="J181" s="2" t="s">
        <v>358</v>
      </c>
      <c r="K181" s="52">
        <v>1331</v>
      </c>
    </row>
    <row r="182" spans="1:11" ht="40.200000000000003" x14ac:dyDescent="0.3">
      <c r="A182" s="2"/>
      <c r="B182" s="2"/>
      <c r="C182" s="2"/>
      <c r="D182" s="2"/>
      <c r="E182" s="2"/>
      <c r="F182" s="2"/>
      <c r="G182" s="2"/>
      <c r="H182" s="2"/>
      <c r="I182" s="64" t="s">
        <v>392</v>
      </c>
      <c r="J182" s="54" t="s">
        <v>358</v>
      </c>
      <c r="K182" s="52">
        <v>726</v>
      </c>
    </row>
    <row r="183" spans="1:11" ht="27" x14ac:dyDescent="0.3">
      <c r="A183" s="2"/>
      <c r="B183" s="2"/>
      <c r="C183" s="2"/>
      <c r="D183" s="2"/>
      <c r="E183" s="2"/>
      <c r="F183" s="2"/>
      <c r="G183" s="2"/>
      <c r="H183" s="2"/>
      <c r="I183" s="53" t="s">
        <v>393</v>
      </c>
      <c r="J183" s="2" t="s">
        <v>358</v>
      </c>
      <c r="K183" s="52">
        <v>1574.6</v>
      </c>
    </row>
    <row r="184" spans="1:11" ht="40.200000000000003" x14ac:dyDescent="0.3">
      <c r="A184" s="2"/>
      <c r="B184" s="2"/>
      <c r="C184" s="2"/>
      <c r="D184" s="2"/>
      <c r="E184" s="2"/>
      <c r="F184" s="2"/>
      <c r="G184" s="2"/>
      <c r="H184" s="2"/>
      <c r="I184" s="53" t="s">
        <v>394</v>
      </c>
      <c r="J184" s="2" t="s">
        <v>358</v>
      </c>
      <c r="K184" s="52">
        <v>440</v>
      </c>
    </row>
    <row r="185" spans="1:11" x14ac:dyDescent="0.3">
      <c r="A185" s="2"/>
      <c r="B185" s="2"/>
      <c r="C185" s="2"/>
      <c r="D185" s="2"/>
      <c r="E185" s="2"/>
      <c r="F185" s="2"/>
      <c r="G185" s="2"/>
      <c r="H185" s="2"/>
      <c r="I185" s="53" t="s">
        <v>395</v>
      </c>
      <c r="J185" s="2" t="s">
        <v>358</v>
      </c>
      <c r="K185" s="52">
        <v>544.5</v>
      </c>
    </row>
    <row r="186" spans="1:11" ht="27" x14ac:dyDescent="0.3">
      <c r="A186" s="2"/>
      <c r="B186" s="2"/>
      <c r="C186" s="2"/>
      <c r="D186" s="2"/>
      <c r="E186" s="2"/>
      <c r="F186" s="2"/>
      <c r="G186" s="2"/>
      <c r="H186" s="2"/>
      <c r="I186" s="53" t="s">
        <v>396</v>
      </c>
      <c r="J186" s="2" t="s">
        <v>358</v>
      </c>
      <c r="K186" s="52">
        <v>605</v>
      </c>
    </row>
    <row r="187" spans="1:11" ht="40.200000000000003" x14ac:dyDescent="0.3">
      <c r="A187" s="2"/>
      <c r="B187" s="2"/>
      <c r="C187" s="2"/>
      <c r="D187" s="2"/>
      <c r="E187" s="2"/>
      <c r="F187" s="2"/>
      <c r="G187" s="2"/>
      <c r="H187" s="2"/>
      <c r="I187" s="53" t="s">
        <v>397</v>
      </c>
      <c r="J187" s="2" t="s">
        <v>358</v>
      </c>
      <c r="K187" s="52">
        <v>847</v>
      </c>
    </row>
    <row r="188" spans="1:11" ht="40.200000000000003" x14ac:dyDescent="0.3">
      <c r="A188" s="2"/>
      <c r="B188" s="2"/>
      <c r="C188" s="2"/>
      <c r="D188" s="2"/>
      <c r="E188" s="2"/>
      <c r="F188" s="2"/>
      <c r="G188" s="2"/>
      <c r="H188" s="2"/>
      <c r="I188" s="53" t="s">
        <v>398</v>
      </c>
      <c r="J188" s="2" t="s">
        <v>358</v>
      </c>
      <c r="K188" s="52">
        <v>1815</v>
      </c>
    </row>
    <row r="189" spans="1:11" ht="27" x14ac:dyDescent="0.3">
      <c r="A189" s="2"/>
      <c r="B189" s="2"/>
      <c r="C189" s="2"/>
      <c r="D189" s="2"/>
      <c r="E189" s="2"/>
      <c r="F189" s="2"/>
      <c r="G189" s="2"/>
      <c r="H189" s="2"/>
      <c r="I189" s="53" t="s">
        <v>399</v>
      </c>
      <c r="J189" s="2" t="s">
        <v>358</v>
      </c>
      <c r="K189" s="52">
        <v>726</v>
      </c>
    </row>
    <row r="190" spans="1:11" ht="12.75" customHeight="1" x14ac:dyDescent="0.3">
      <c r="A190" s="2"/>
      <c r="B190" s="2"/>
      <c r="C190" s="2"/>
      <c r="D190" s="2"/>
      <c r="E190" s="2"/>
      <c r="F190" s="2"/>
      <c r="G190" s="2"/>
      <c r="H190" s="2"/>
      <c r="I190" s="53" t="s">
        <v>376</v>
      </c>
      <c r="J190" s="2" t="s">
        <v>358</v>
      </c>
      <c r="K190" s="52">
        <v>181.5</v>
      </c>
    </row>
    <row r="191" spans="1:11" ht="40.200000000000003" x14ac:dyDescent="0.3">
      <c r="A191" s="2"/>
      <c r="B191" s="2"/>
      <c r="C191" s="2"/>
      <c r="D191" s="2"/>
      <c r="E191" s="2"/>
      <c r="F191" s="2"/>
      <c r="G191" s="2"/>
      <c r="H191" s="2"/>
      <c r="I191" s="53" t="s">
        <v>400</v>
      </c>
      <c r="J191" s="2" t="s">
        <v>358</v>
      </c>
      <c r="K191" s="52">
        <v>5124.3500000000004</v>
      </c>
    </row>
    <row r="192" spans="1:11" ht="105.6" x14ac:dyDescent="0.3">
      <c r="A192" s="63" t="s">
        <v>401</v>
      </c>
      <c r="B192" s="63" t="s">
        <v>330</v>
      </c>
      <c r="C192" s="63" t="s">
        <v>349</v>
      </c>
      <c r="D192" s="63" t="s">
        <v>402</v>
      </c>
      <c r="E192" s="23">
        <v>44488</v>
      </c>
      <c r="F192" s="63" t="s">
        <v>403</v>
      </c>
      <c r="G192" s="7">
        <v>15000</v>
      </c>
      <c r="H192" s="11" t="s">
        <v>404</v>
      </c>
      <c r="I192" s="53" t="s">
        <v>354</v>
      </c>
      <c r="J192" s="11" t="s">
        <v>355</v>
      </c>
      <c r="K192" s="52">
        <v>5142.5</v>
      </c>
    </row>
    <row r="193" spans="1:11" ht="40.200000000000003" x14ac:dyDescent="0.3">
      <c r="A193" s="2"/>
      <c r="B193" s="2"/>
      <c r="C193" s="2"/>
      <c r="D193" s="2"/>
      <c r="E193" s="2"/>
      <c r="F193" s="2"/>
      <c r="G193" s="2"/>
      <c r="H193" s="11" t="s">
        <v>405</v>
      </c>
      <c r="I193" s="53" t="s">
        <v>406</v>
      </c>
      <c r="J193" s="2" t="s">
        <v>358</v>
      </c>
      <c r="K193" s="52">
        <v>3932.5</v>
      </c>
    </row>
    <row r="194" spans="1:11" ht="27" x14ac:dyDescent="0.3">
      <c r="A194" s="2"/>
      <c r="B194" s="2"/>
      <c r="C194" s="2"/>
      <c r="D194" s="2"/>
      <c r="E194" s="2"/>
      <c r="F194" s="2"/>
      <c r="G194" s="2"/>
      <c r="H194" s="11" t="s">
        <v>407</v>
      </c>
      <c r="I194" s="53" t="s">
        <v>408</v>
      </c>
      <c r="J194" s="2" t="s">
        <v>358</v>
      </c>
      <c r="K194" s="52">
        <v>1210</v>
      </c>
    </row>
    <row r="195" spans="1:11" x14ac:dyDescent="0.3">
      <c r="A195" s="65" t="s">
        <v>409</v>
      </c>
      <c r="B195" s="65"/>
      <c r="C195" s="65"/>
      <c r="D195" s="65"/>
      <c r="E195" s="65"/>
      <c r="F195" s="65"/>
      <c r="G195" s="65"/>
      <c r="H195" s="65"/>
      <c r="I195" s="65"/>
      <c r="J195" s="65"/>
      <c r="K195" s="65"/>
    </row>
    <row r="196" spans="1:11" x14ac:dyDescent="0.3">
      <c r="A196" s="65" t="s">
        <v>1</v>
      </c>
      <c r="B196" s="65"/>
      <c r="C196" s="65"/>
      <c r="D196" s="65"/>
      <c r="E196" s="65"/>
      <c r="F196" s="65"/>
      <c r="G196" s="65"/>
      <c r="H196" s="65" t="s">
        <v>2</v>
      </c>
      <c r="I196" s="65"/>
      <c r="J196" s="65"/>
      <c r="K196" s="65"/>
    </row>
    <row r="197" spans="1:11" ht="26.4" x14ac:dyDescent="0.3">
      <c r="A197" s="62" t="s">
        <v>3</v>
      </c>
      <c r="B197" s="62" t="s">
        <v>4</v>
      </c>
      <c r="C197" s="62" t="s">
        <v>5</v>
      </c>
      <c r="D197" s="62" t="s">
        <v>6</v>
      </c>
      <c r="E197" s="62" t="s">
        <v>7</v>
      </c>
      <c r="F197" s="62" t="s">
        <v>8</v>
      </c>
      <c r="G197" s="62" t="s">
        <v>9</v>
      </c>
      <c r="H197" s="61" t="s">
        <v>6</v>
      </c>
      <c r="I197" s="61" t="s">
        <v>10</v>
      </c>
      <c r="J197" s="61" t="s">
        <v>28</v>
      </c>
      <c r="K197" s="8" t="s">
        <v>12</v>
      </c>
    </row>
    <row r="198" spans="1:11" ht="184.8" x14ac:dyDescent="0.3">
      <c r="A198" s="63" t="s">
        <v>410</v>
      </c>
      <c r="B198" s="63" t="s">
        <v>411</v>
      </c>
      <c r="C198" s="63" t="s">
        <v>31</v>
      </c>
      <c r="D198" s="63" t="s">
        <v>412</v>
      </c>
      <c r="E198" s="23">
        <v>43826</v>
      </c>
      <c r="F198" s="63" t="s">
        <v>413</v>
      </c>
      <c r="G198" s="7">
        <v>1512164.61</v>
      </c>
      <c r="H198" s="63"/>
      <c r="I198" s="63"/>
      <c r="J198" s="63"/>
      <c r="K198" s="7"/>
    </row>
    <row r="199" spans="1:11" ht="79.2" x14ac:dyDescent="0.3">
      <c r="A199" s="63" t="s">
        <v>414</v>
      </c>
      <c r="B199" s="63" t="s">
        <v>411</v>
      </c>
      <c r="C199" s="63" t="s">
        <v>31</v>
      </c>
      <c r="D199" s="63" t="s">
        <v>415</v>
      </c>
      <c r="E199" s="23">
        <v>43098</v>
      </c>
      <c r="F199" s="63" t="s">
        <v>416</v>
      </c>
      <c r="G199" s="7">
        <v>1970901.65</v>
      </c>
      <c r="H199" s="63"/>
      <c r="I199" s="63"/>
      <c r="J199" s="63"/>
      <c r="K199" s="7"/>
    </row>
    <row r="200" spans="1:11" ht="145.19999999999999" x14ac:dyDescent="0.3">
      <c r="A200" s="63" t="s">
        <v>417</v>
      </c>
      <c r="B200" s="63" t="s">
        <v>411</v>
      </c>
      <c r="C200" s="63" t="s">
        <v>31</v>
      </c>
      <c r="D200" s="63" t="s">
        <v>418</v>
      </c>
      <c r="E200" s="23">
        <v>44193</v>
      </c>
      <c r="F200" s="63" t="s">
        <v>419</v>
      </c>
      <c r="G200" s="7">
        <v>1473453.48</v>
      </c>
      <c r="H200" s="63"/>
      <c r="I200" s="63"/>
      <c r="J200" s="63"/>
      <c r="K200" s="7"/>
    </row>
    <row r="201" spans="1:11" ht="145.19999999999999" x14ac:dyDescent="0.3">
      <c r="A201" s="6" t="s">
        <v>420</v>
      </c>
      <c r="B201" s="63" t="s">
        <v>411</v>
      </c>
      <c r="C201" s="63" t="s">
        <v>31</v>
      </c>
      <c r="D201" s="63" t="s">
        <v>421</v>
      </c>
      <c r="E201" s="23">
        <v>43494</v>
      </c>
      <c r="F201" s="63" t="s">
        <v>422</v>
      </c>
      <c r="G201" s="7">
        <v>18175218.960000001</v>
      </c>
      <c r="H201" s="2"/>
      <c r="I201" s="2"/>
      <c r="J201" s="2"/>
      <c r="K201" s="2"/>
    </row>
    <row r="202" spans="1:11" ht="79.2" x14ac:dyDescent="0.3">
      <c r="A202" s="6" t="s">
        <v>423</v>
      </c>
      <c r="B202" s="63" t="s">
        <v>411</v>
      </c>
      <c r="C202" s="63" t="s">
        <v>31</v>
      </c>
      <c r="D202" s="63" t="s">
        <v>424</v>
      </c>
      <c r="E202" s="23">
        <v>43487</v>
      </c>
      <c r="F202" s="63" t="s">
        <v>422</v>
      </c>
      <c r="G202" s="7">
        <v>3129809.81</v>
      </c>
      <c r="H202" s="2"/>
      <c r="I202" s="2"/>
      <c r="J202" s="2"/>
      <c r="K202" s="2"/>
    </row>
    <row r="203" spans="1:11" ht="184.8" x14ac:dyDescent="0.3">
      <c r="A203" s="6" t="s">
        <v>425</v>
      </c>
      <c r="B203" s="63" t="s">
        <v>411</v>
      </c>
      <c r="C203" s="63" t="s">
        <v>31</v>
      </c>
      <c r="D203" s="63" t="s">
        <v>426</v>
      </c>
      <c r="E203" s="23">
        <v>43920</v>
      </c>
      <c r="F203" s="63" t="s">
        <v>427</v>
      </c>
      <c r="G203" s="7">
        <v>362943.63</v>
      </c>
      <c r="H203" s="2"/>
      <c r="I203" s="2"/>
      <c r="J203" s="2"/>
      <c r="K203" s="2"/>
    </row>
    <row r="204" spans="1:11" ht="145.19999999999999" x14ac:dyDescent="0.3">
      <c r="A204" s="6" t="s">
        <v>428</v>
      </c>
      <c r="B204" s="63" t="s">
        <v>411</v>
      </c>
      <c r="C204" s="63" t="s">
        <v>31</v>
      </c>
      <c r="D204" s="63" t="s">
        <v>429</v>
      </c>
      <c r="E204" s="23">
        <v>44126</v>
      </c>
      <c r="F204" s="63" t="s">
        <v>430</v>
      </c>
      <c r="G204" s="7">
        <v>104900</v>
      </c>
      <c r="H204" s="2"/>
      <c r="I204" s="2"/>
      <c r="J204" s="2"/>
      <c r="K204" s="2"/>
    </row>
    <row r="205" spans="1:11" ht="145.19999999999999" x14ac:dyDescent="0.3">
      <c r="A205" s="6" t="s">
        <v>431</v>
      </c>
      <c r="B205" s="63" t="s">
        <v>411</v>
      </c>
      <c r="C205" s="63" t="s">
        <v>31</v>
      </c>
      <c r="D205" s="63" t="s">
        <v>432</v>
      </c>
      <c r="E205" s="23">
        <v>44193</v>
      </c>
      <c r="F205" s="63" t="s">
        <v>433</v>
      </c>
      <c r="G205" s="7">
        <v>9436531.5700000003</v>
      </c>
      <c r="H205" s="2"/>
      <c r="I205" s="2"/>
      <c r="J205" s="2"/>
      <c r="K205" s="2"/>
    </row>
    <row r="206" spans="1:11" ht="92.4" x14ac:dyDescent="0.3">
      <c r="A206" s="6" t="s">
        <v>434</v>
      </c>
      <c r="B206" s="63" t="s">
        <v>411</v>
      </c>
      <c r="C206" s="63" t="s">
        <v>108</v>
      </c>
      <c r="D206" s="63" t="s">
        <v>435</v>
      </c>
      <c r="E206" s="23">
        <v>44001</v>
      </c>
      <c r="F206" s="63" t="s">
        <v>436</v>
      </c>
      <c r="G206" s="7">
        <v>1158707.43</v>
      </c>
      <c r="H206" s="2"/>
      <c r="I206" s="2"/>
      <c r="J206" s="2"/>
      <c r="K206" s="2"/>
    </row>
    <row r="207" spans="1:11" ht="79.2" x14ac:dyDescent="0.3">
      <c r="A207" s="6" t="s">
        <v>437</v>
      </c>
      <c r="B207" s="63" t="s">
        <v>411</v>
      </c>
      <c r="C207" s="63" t="s">
        <v>101</v>
      </c>
      <c r="D207" s="63" t="s">
        <v>438</v>
      </c>
      <c r="E207" s="23">
        <v>44134</v>
      </c>
      <c r="F207" s="63" t="s">
        <v>439</v>
      </c>
      <c r="G207" s="7">
        <v>528951.94999999995</v>
      </c>
      <c r="H207" s="2"/>
      <c r="I207" s="2"/>
      <c r="J207" s="2"/>
      <c r="K207" s="2"/>
    </row>
    <row r="208" spans="1:11" ht="79.2" x14ac:dyDescent="0.3">
      <c r="A208" s="6" t="s">
        <v>440</v>
      </c>
      <c r="B208" s="63" t="s">
        <v>411</v>
      </c>
      <c r="C208" s="63" t="s">
        <v>101</v>
      </c>
      <c r="D208" s="63" t="s">
        <v>441</v>
      </c>
      <c r="E208" s="23">
        <v>44179</v>
      </c>
      <c r="F208" s="63" t="s">
        <v>442</v>
      </c>
      <c r="G208" s="7">
        <v>517009.77</v>
      </c>
      <c r="H208" s="2"/>
      <c r="I208" s="2"/>
      <c r="J208" s="2"/>
      <c r="K208" s="2"/>
    </row>
    <row r="209" spans="1:11" ht="79.2" x14ac:dyDescent="0.3">
      <c r="A209" s="6" t="s">
        <v>443</v>
      </c>
      <c r="B209" s="63" t="s">
        <v>411</v>
      </c>
      <c r="C209" s="63" t="s">
        <v>31</v>
      </c>
      <c r="D209" s="63" t="s">
        <v>444</v>
      </c>
      <c r="E209" s="23">
        <v>44280</v>
      </c>
      <c r="F209" s="63" t="s">
        <v>445</v>
      </c>
      <c r="G209" s="7">
        <v>5389200.8899999997</v>
      </c>
      <c r="H209" s="2"/>
      <c r="I209" s="2"/>
      <c r="J209" s="2"/>
      <c r="K209" s="2"/>
    </row>
    <row r="210" spans="1:11" ht="92.4" x14ac:dyDescent="0.3">
      <c r="A210" s="6" t="s">
        <v>446</v>
      </c>
      <c r="B210" s="63" t="s">
        <v>411</v>
      </c>
      <c r="C210" s="63" t="s">
        <v>108</v>
      </c>
      <c r="D210" s="63" t="s">
        <v>447</v>
      </c>
      <c r="E210" s="23">
        <v>44291</v>
      </c>
      <c r="F210" s="63" t="s">
        <v>448</v>
      </c>
      <c r="G210" s="7">
        <v>955564.68</v>
      </c>
      <c r="H210" s="2"/>
      <c r="I210" s="2"/>
      <c r="J210" s="2"/>
      <c r="K210" s="2"/>
    </row>
    <row r="211" spans="1:11" ht="409.6" x14ac:dyDescent="0.3">
      <c r="A211" s="6" t="s">
        <v>449</v>
      </c>
      <c r="B211" s="63" t="s">
        <v>411</v>
      </c>
      <c r="C211" s="63" t="s">
        <v>31</v>
      </c>
      <c r="D211" s="63" t="s">
        <v>450</v>
      </c>
      <c r="E211" s="23">
        <v>43826</v>
      </c>
      <c r="F211" s="63" t="s">
        <v>413</v>
      </c>
      <c r="G211" s="7">
        <v>1360450.58</v>
      </c>
      <c r="H211" s="2"/>
      <c r="I211" s="2"/>
      <c r="J211" s="2"/>
      <c r="K211" s="2"/>
    </row>
    <row r="212" spans="1:11" ht="79.2" x14ac:dyDescent="0.3">
      <c r="A212" s="6" t="s">
        <v>451</v>
      </c>
      <c r="B212" s="63" t="s">
        <v>411</v>
      </c>
      <c r="C212" s="63" t="s">
        <v>108</v>
      </c>
      <c r="D212" s="63" t="s">
        <v>452</v>
      </c>
      <c r="E212" s="23">
        <v>44407</v>
      </c>
      <c r="F212" s="63" t="s">
        <v>453</v>
      </c>
      <c r="G212" s="7">
        <v>199805.04</v>
      </c>
      <c r="H212" s="2"/>
      <c r="I212" s="2"/>
      <c r="J212" s="2"/>
      <c r="K212" s="2"/>
    </row>
    <row r="213" spans="1:11" ht="132" x14ac:dyDescent="0.3">
      <c r="A213" s="6" t="s">
        <v>454</v>
      </c>
      <c r="B213" s="63" t="s">
        <v>411</v>
      </c>
      <c r="C213" s="63" t="s">
        <v>108</v>
      </c>
      <c r="D213" s="63" t="s">
        <v>455</v>
      </c>
      <c r="E213" s="23">
        <v>44543</v>
      </c>
      <c r="F213" s="63" t="s">
        <v>456</v>
      </c>
      <c r="G213" s="7">
        <v>500000</v>
      </c>
      <c r="H213" s="2"/>
      <c r="I213" s="2"/>
      <c r="J213" s="2"/>
      <c r="K213" s="2"/>
    </row>
    <row r="214" spans="1:11" ht="118.8" x14ac:dyDescent="0.3">
      <c r="A214" s="6" t="s">
        <v>457</v>
      </c>
      <c r="B214" s="63" t="s">
        <v>411</v>
      </c>
      <c r="C214" s="63" t="s">
        <v>108</v>
      </c>
      <c r="D214" s="63" t="s">
        <v>458</v>
      </c>
      <c r="E214" s="23">
        <v>44559</v>
      </c>
      <c r="F214" s="63" t="s">
        <v>459</v>
      </c>
      <c r="G214" s="7">
        <v>3106794.99</v>
      </c>
      <c r="H214" s="2"/>
      <c r="I214" s="2"/>
      <c r="J214" s="2"/>
      <c r="K214" s="2"/>
    </row>
  </sheetData>
  <mergeCells count="39">
    <mergeCell ref="A18:K18"/>
    <mergeCell ref="A19:G19"/>
    <mergeCell ref="H19:K19"/>
    <mergeCell ref="A195:K195"/>
    <mergeCell ref="A196:G196"/>
    <mergeCell ref="H196:K196"/>
    <mergeCell ref="A129:K129"/>
    <mergeCell ref="A130:G130"/>
    <mergeCell ref="H130:K130"/>
    <mergeCell ref="A136:K136"/>
    <mergeCell ref="A137:G137"/>
    <mergeCell ref="H137:K137"/>
    <mergeCell ref="A107:H107"/>
    <mergeCell ref="F108:G108"/>
    <mergeCell ref="A121:K121"/>
    <mergeCell ref="A122:G122"/>
    <mergeCell ref="H122:K122"/>
    <mergeCell ref="F63:F66"/>
    <mergeCell ref="G63:G66"/>
    <mergeCell ref="A101:K101"/>
    <mergeCell ref="A102:G102"/>
    <mergeCell ref="H102:K102"/>
    <mergeCell ref="A63:A66"/>
    <mergeCell ref="B63:B66"/>
    <mergeCell ref="C63:C66"/>
    <mergeCell ref="D63:D66"/>
    <mergeCell ref="E63:E66"/>
    <mergeCell ref="A27:K27"/>
    <mergeCell ref="A28:G28"/>
    <mergeCell ref="H28:K28"/>
    <mergeCell ref="A60:K60"/>
    <mergeCell ref="A61:G61"/>
    <mergeCell ref="H61:K61"/>
    <mergeCell ref="A1:K1"/>
    <mergeCell ref="A2:G2"/>
    <mergeCell ref="H2:K2"/>
    <mergeCell ref="A8:K8"/>
    <mergeCell ref="A9:G9"/>
    <mergeCell ref="H9:K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g90bc220d46442918c63cf2d624c4125 xmlns="b1324a24-6bd3-4fd0-832d-436c7f5933d7">
      <Terms xmlns="http://schemas.microsoft.com/office/infopath/2007/PartnerControls">
        <TermInfo xmlns="http://schemas.microsoft.com/office/infopath/2007/PartnerControls">
          <TermName xmlns="http://schemas.microsoft.com/office/infopath/2007/PartnerControls">general</TermName>
          <TermId xmlns="http://schemas.microsoft.com/office/infopath/2007/PartnerControls">06cf2692-3aa1-433e-824a-8ff982b99eb3</TermId>
        </TermInfo>
      </Terms>
    </g90bc220d46442918c63cf2d624c4125>
    <TaxCatchAll xmlns="4ddffbbd-950e-404a-a771-c5483c2fc790">
      <Value>1</Value>
    </TaxCatchAll>
    <respuesta xmlns="b1324a24-6bd3-4fd0-832d-436c7f5933d7">false</respuest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FBC1050020AE24AA68B28CB6358F6AD" ma:contentTypeVersion="18" ma:contentTypeDescription="Crear nuevo documento." ma:contentTypeScope="" ma:versionID="198bb7cd3487adc95f15499ed756bd21">
  <xsd:schema xmlns:xsd="http://www.w3.org/2001/XMLSchema" xmlns:xs="http://www.w3.org/2001/XMLSchema" xmlns:p="http://schemas.microsoft.com/office/2006/metadata/properties" xmlns:ns2="4ddffbbd-950e-404a-a771-c5483c2fc790" xmlns:ns3="b1324a24-6bd3-4fd0-832d-436c7f5933d7" targetNamespace="http://schemas.microsoft.com/office/2006/metadata/properties" ma:root="true" ma:fieldsID="a072d2390ba3ffe7cd7c0610a9751971" ns2:_="" ns3:_="">
    <xsd:import namespace="4ddffbbd-950e-404a-a771-c5483c2fc790"/>
    <xsd:import namespace="b1324a24-6bd3-4fd0-832d-436c7f5933d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element ref="ns3:g90bc220d46442918c63cf2d624c4125" minOccurs="0"/>
                <xsd:element ref="ns2:TaxCatchAll" minOccurs="0"/>
                <xsd:element ref="ns3:respuesta"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dffbbd-950e-404a-a771-c5483c2fc790" elementFormDefault="qualified">
    <xsd:import namespace="http://schemas.microsoft.com/office/2006/documentManagement/types"/>
    <xsd:import namespace="http://schemas.microsoft.com/office/infopath/2007/PartnerControls"/>
    <xsd:element name="SharedWithUsers" ma:index="8" nillable="true" ma:displayName="Compartido con"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hidden="true" ma:internalName="SharedWithDetails" ma:readOnly="true">
      <xsd:simpleType>
        <xsd:restriction base="dms:Note"/>
      </xsd:simpleType>
    </xsd:element>
    <xsd:element name="TaxCatchAll" ma:index="22" nillable="true" ma:displayName="Taxonomy Catch All Column" ma:hidden="true" ma:list="{2d99cbb4-08fc-451f-86cc-d75fd3299ca6}" ma:internalName="TaxCatchAll" ma:readOnly="false" ma:showField="CatchAllData" ma:web="4ddffbbd-950e-404a-a771-c5483c2fc79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1324a24-6bd3-4fd0-832d-436c7f5933d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hidden="true" ma:internalName="MediaServiceAutoTags" ma:readOnly="true">
      <xsd:simpleType>
        <xsd:restriction base="dms:Text"/>
      </xsd:simpleType>
    </xsd:element>
    <xsd:element name="MediaServiceOCR" ma:index="13" nillable="true" ma:displayName="Extracted Text" ma:hidden="true" ma:internalName="MediaServiceOCR"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tru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hidden="true" ma:internalName="MediaServiceLocation" ma:readOnly="true">
      <xsd:simpleType>
        <xsd:restriction base="dms:Text"/>
      </xsd:simpleType>
    </xsd:element>
    <xsd:element name="g90bc220d46442918c63cf2d624c4125" ma:index="21" nillable="true" ma:taxonomy="true" ma:internalName="g90bc220d46442918c63cf2d624c4125" ma:taxonomyFieldName="clasificacion" ma:displayName="clasificacion" ma:readOnly="false" ma:default="1;#general|06cf2692-3aa1-433e-824a-8ff982b99eb3" ma:fieldId="{090bc220-d464-4291-8c63-cf2d624c4125}" ma:sspId="96b1f72f-9c07-4021-8abb-002c1b253569" ma:termSetId="b0637cad-5ae8-4244-b024-c459d434cad4" ma:anchorId="00000000-0000-0000-0000-000000000000" ma:open="true" ma:isKeyword="false">
      <xsd:complexType>
        <xsd:sequence>
          <xsd:element ref="pc:Terms" minOccurs="0" maxOccurs="1"/>
        </xsd:sequence>
      </xsd:complexType>
    </xsd:element>
    <xsd:element name="respuesta" ma:index="23" nillable="true" ma:displayName="respuesta" ma:default="0" ma:internalName="respuesta">
      <xsd:simpleType>
        <xsd:restriction base="dms:Boolean"/>
      </xsd:simpleType>
    </xsd:element>
    <xsd:element name="MediaLengthInSeconds" ma:index="2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638832-19AF-4465-ACE2-F0127632FF57}">
  <ds:schemaRefs>
    <ds:schemaRef ds:uri="http://schemas.microsoft.com/office/2006/metadata/properties"/>
    <ds:schemaRef ds:uri="http://schemas.microsoft.com/office/infopath/2007/PartnerControls"/>
    <ds:schemaRef ds:uri="b1324a24-6bd3-4fd0-832d-436c7f5933d7"/>
    <ds:schemaRef ds:uri="4ddffbbd-950e-404a-a771-c5483c2fc790"/>
  </ds:schemaRefs>
</ds:datastoreItem>
</file>

<file path=customXml/itemProps2.xml><?xml version="1.0" encoding="utf-8"?>
<ds:datastoreItem xmlns:ds="http://schemas.openxmlformats.org/officeDocument/2006/customXml" ds:itemID="{6E2C5C54-0047-49D7-A8F2-16F6C2CF3EDF}">
  <ds:schemaRefs>
    <ds:schemaRef ds:uri="http://schemas.microsoft.com/sharepoint/v3/contenttype/forms"/>
  </ds:schemaRefs>
</ds:datastoreItem>
</file>

<file path=customXml/itemProps3.xml><?xml version="1.0" encoding="utf-8"?>
<ds:datastoreItem xmlns:ds="http://schemas.openxmlformats.org/officeDocument/2006/customXml" ds:itemID="{CBB12E80-9EDD-4E56-9518-B1424825BB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dffbbd-950e-404a-a771-c5483c2fc790"/>
    <ds:schemaRef ds:uri="b1324a24-6bd3-4fd0-832d-436c7f5933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Encomiendas 2021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Guillermo Leon Caceres</dc:creator>
  <cp:keywords/>
  <dc:description/>
  <cp:lastModifiedBy>Jose M. Angel Margallo</cp:lastModifiedBy>
  <cp:revision/>
  <dcterms:created xsi:type="dcterms:W3CDTF">2015-06-05T18:19:34Z</dcterms:created>
  <dcterms:modified xsi:type="dcterms:W3CDTF">2022-05-27T10:38:45Z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ificacion">
    <vt:lpwstr>1;#general|06cf2692-3aa1-433e-824a-8ff982b99eb3</vt:lpwstr>
  </property>
  <property fmtid="{D5CDD505-2E9C-101B-9397-08002B2CF9AE}" pid="3" name="ContentTypeId">
    <vt:lpwstr>0x0101009FBC1050020AE24AA68B28CB6358F6AD</vt:lpwstr>
  </property>
</Properties>
</file>