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PRIVADO\Tramitaciones\JAVIER\CONVOCATORIA 2024\11 Juntaex_Documentos\"/>
    </mc:Choice>
  </mc:AlternateContent>
  <xr:revisionPtr revIDLastSave="0" documentId="13_ncr:1_{8152CEEF-0F26-4138-9C43-DB4EC5EE4A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terios D8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51" i="1"/>
  <c r="D48" i="1"/>
  <c r="D45" i="1"/>
  <c r="D39" i="1"/>
  <c r="D28" i="1"/>
  <c r="D24" i="1"/>
  <c r="D15" i="1"/>
  <c r="D12" i="1"/>
  <c r="D55" i="1" s="1"/>
  <c r="D36" i="1"/>
  <c r="D33" i="1"/>
  <c r="D19" i="1"/>
</calcChain>
</file>

<file path=xl/sharedStrings.xml><?xml version="1.0" encoding="utf-8"?>
<sst xmlns="http://schemas.openxmlformats.org/spreadsheetml/2006/main" count="75" uniqueCount="68">
  <si>
    <t>RAZÓN SOCIAL:</t>
  </si>
  <si>
    <t>CIF</t>
  </si>
  <si>
    <t>Solicita la valoración de los siguientes criterios :</t>
  </si>
  <si>
    <t>ORDEN</t>
  </si>
  <si>
    <t>CRITERIO</t>
  </si>
  <si>
    <t>CONDICIÓN</t>
  </si>
  <si>
    <t>PUNTUACIÓN</t>
  </si>
  <si>
    <t>PROYECTO</t>
  </si>
  <si>
    <t>TIPO DE BENEFICIARIO</t>
  </si>
  <si>
    <t>Entidades Asociativas Prioritarias</t>
  </si>
  <si>
    <t>Puntuación CRITERIO 1</t>
  </si>
  <si>
    <t>Puntuación CRITERIO 2</t>
  </si>
  <si>
    <t>Producción Ecológica</t>
  </si>
  <si>
    <t>Puntuación por CRITERIO 3</t>
  </si>
  <si>
    <t>CREACIÓN DE EMPLEO</t>
  </si>
  <si>
    <t>Puntuación por CRITERIO 4</t>
  </si>
  <si>
    <t>ACTUACIONES ESPECIAL INTERES PARA LA COMUNIDAD AUTÓNOMA</t>
  </si>
  <si>
    <t>Puntuación CRITERIO 5</t>
  </si>
  <si>
    <t>IMPORTE DE LA INVERSIÓN AUXILIABLE</t>
  </si>
  <si>
    <t>Puntuación CRITERIO 6</t>
  </si>
  <si>
    <t>NUEVAS EMPRESAS</t>
  </si>
  <si>
    <t>Puntuación CRITERIO 7</t>
  </si>
  <si>
    <t>Puntuación CRITERIO 8</t>
  </si>
  <si>
    <t>Inversiones realizadas por empresas que fomenten la responsabilidad social empresarial</t>
  </si>
  <si>
    <t>Puntuación CRITERIO 9</t>
  </si>
  <si>
    <t>Puntuación CRITERIO 10</t>
  </si>
  <si>
    <t>Puntuación CRITERIO 11</t>
  </si>
  <si>
    <t>VALORACIÓN PROYECTO</t>
  </si>
  <si>
    <t xml:space="preserve">                                                En</t>
  </si>
  <si>
    <t xml:space="preserve">                                          Fecha</t>
  </si>
  <si>
    <t xml:space="preserve">                                           Fdo:</t>
  </si>
  <si>
    <t>Nombre y apellidos de la entidad solicitante o representante legal</t>
  </si>
  <si>
    <t>CRITERIOS DE VALORACIÓN.          ANEXO VI DECRETO 87/2024</t>
  </si>
  <si>
    <t>Sociedades Cooperativas Agrarias de 2º grado, o cooperativas acogidas al Real Decreto 1009/2015, de 6 de noviembre y  a la orden de 31 de marzo 2021</t>
  </si>
  <si>
    <t>Resto de Cooperativas y Sociedades Agrarias de Transformación (SAT)</t>
  </si>
  <si>
    <t>Otros beneficiarios</t>
  </si>
  <si>
    <t>SUBSECTOR</t>
  </si>
  <si>
    <t>INVERSIONES CUYA FINALIDAD SEA EL AHORRO DE AGUA Y/O ENERGÍA O LA PROTECCIÓN DEL MEDIO AMBIENTE</t>
  </si>
  <si>
    <t>Resto de inversiones</t>
  </si>
  <si>
    <t>INVERSIONES CUYO PRODUCTO TIENE MAYOR VALOR AÑADIDO (MÁXIMO 3 PUNTOS)</t>
  </si>
  <si>
    <t>Resto de sector cárnico, cereales y corcho</t>
  </si>
  <si>
    <r>
      <t>Marca Propia</t>
    </r>
    <r>
      <rPr>
        <sz val="10"/>
        <rFont val="Calibri"/>
        <family val="2"/>
      </rPr>
      <t xml:space="preserve"> (inscrita a nombre del solicitante antes de solicitar la ayuda)</t>
    </r>
  </si>
  <si>
    <t>Resto</t>
  </si>
  <si>
    <t>Matener empleo</t>
  </si>
  <si>
    <r>
      <t xml:space="preserve">Crear empleo </t>
    </r>
    <r>
      <rPr>
        <sz val="10"/>
        <rFont val="Calibri"/>
        <family val="2"/>
      </rPr>
      <t>(1 puesto de trabajo indefinido por cada 300.000 euros de inversión auxiliable aprobada)</t>
    </r>
  </si>
  <si>
    <t>INVERSIONES PARA TRANSFORMACIÓN DE PRODUCTOS PROCEDENTES DE CULTIVOS SOCIALES</t>
  </si>
  <si>
    <t>Frutas y hortalizas</t>
  </si>
  <si>
    <t>Frutos secos, vino, aderezo y aceite</t>
  </si>
  <si>
    <t>Sector del cerdo ibérico y elaboración de queso de oveja o cabra</t>
  </si>
  <si>
    <t>TIPO DE EMPRESA</t>
  </si>
  <si>
    <t>Tipo I</t>
  </si>
  <si>
    <t>Menos de  300.000 euros</t>
  </si>
  <si>
    <t>Entre 300.001 y 500.000 euros</t>
  </si>
  <si>
    <t>Entre 500.001 y 750.000 euros</t>
  </si>
  <si>
    <t>Entre 750.001 y 1.000.000 euros</t>
  </si>
  <si>
    <t>Más de 1.000.000 euros</t>
  </si>
  <si>
    <t>Nuevas empresas que se instalen en nuevos centros productivos e inversiones orientadas a la obtención de un producto más avanzado en la cadena alimentaria del que obtenía anteriormente</t>
  </si>
  <si>
    <t>Actuaciones realizadas en los términos municipales de la Comarca de Campo Arañuelo por ser zona de transición ecológica</t>
  </si>
  <si>
    <t>IGUALDAD DE GÉNERO</t>
  </si>
  <si>
    <t>RESPONSABILIDAD SOCIAL EMPRESARIAL</t>
  </si>
  <si>
    <t>Cooperativa resultante de un proceso de fusión en los dos años anteriores a la fecha de solicitud</t>
  </si>
  <si>
    <t>Frutas, frutos secos, hortalizas, vino, aderezo, aceite, cerdo ibérico y elaboración de quesos de oveja y cabra</t>
  </si>
  <si>
    <t>Superen el 50% de la inversión</t>
  </si>
  <si>
    <t>Superen el 20% de la inversión</t>
  </si>
  <si>
    <t>Denominación de Origen o Indicación Geográfica Protegida</t>
  </si>
  <si>
    <t>Sociedad Cooperativa Agraria con mas de 100 socios e integrada en coop de 2º grado</t>
  </si>
  <si>
    <t>Puntuación CRITERIO 12</t>
  </si>
  <si>
    <t>Inversiones realizadas por empresas que fomenten la igualdad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</si>
</sst>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b/>
      <sz val="16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4" fillId="3" borderId="0" xfId="0" applyFont="1" applyFill="1"/>
    <xf numFmtId="0" fontId="6" fillId="5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18" xfId="0" applyFont="1" applyFill="1" applyBorder="1" applyAlignment="1" applyProtection="1">
      <alignment horizontal="left"/>
      <protection locked="0"/>
    </xf>
    <xf numFmtId="0" fontId="4" fillId="3" borderId="0" xfId="0" applyFont="1" applyFill="1" applyProtection="1"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showGridLines="0" tabSelected="1" topLeftCell="A38" workbookViewId="0">
      <selection activeCell="E52" sqref="E52"/>
    </sheetView>
  </sheetViews>
  <sheetFormatPr baseColWidth="10" defaultColWidth="8.85546875" defaultRowHeight="15" x14ac:dyDescent="0.25"/>
  <cols>
    <col min="1" max="1" width="8.7109375" customWidth="1"/>
    <col min="2" max="2" width="39" customWidth="1"/>
    <col min="3" max="3" width="65.42578125" customWidth="1"/>
    <col min="4" max="5" width="20.7109375" customWidth="1"/>
  </cols>
  <sheetData>
    <row r="1" spans="1:5" ht="18.75" x14ac:dyDescent="0.25">
      <c r="A1" s="45" t="s">
        <v>32</v>
      </c>
      <c r="B1" s="46"/>
      <c r="C1" s="46"/>
      <c r="D1" s="46"/>
      <c r="E1" s="47"/>
    </row>
    <row r="2" spans="1:5" ht="18.75" x14ac:dyDescent="0.25">
      <c r="A2" s="48" t="s">
        <v>0</v>
      </c>
      <c r="B2" s="49"/>
      <c r="C2" s="50"/>
      <c r="D2" s="50"/>
      <c r="E2" s="50"/>
    </row>
    <row r="3" spans="1:5" ht="18.75" x14ac:dyDescent="0.25">
      <c r="A3" s="48" t="s">
        <v>1</v>
      </c>
      <c r="B3" s="49"/>
      <c r="C3" s="50"/>
      <c r="D3" s="50"/>
      <c r="E3" s="50"/>
    </row>
    <row r="4" spans="1:5" ht="18.75" x14ac:dyDescent="0.25">
      <c r="A4" s="42" t="s">
        <v>2</v>
      </c>
      <c r="B4" s="43"/>
      <c r="C4" s="43"/>
      <c r="D4" s="43"/>
      <c r="E4" s="44"/>
    </row>
    <row r="5" spans="1:5" ht="18.75" x14ac:dyDescent="0.3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</row>
    <row r="6" spans="1:5" ht="46.15" customHeight="1" x14ac:dyDescent="0.25">
      <c r="A6" s="31">
        <v>1</v>
      </c>
      <c r="B6" s="32" t="s">
        <v>8</v>
      </c>
      <c r="C6" s="5" t="s">
        <v>33</v>
      </c>
      <c r="D6" s="6">
        <v>7</v>
      </c>
      <c r="E6" s="22">
        <v>0</v>
      </c>
    </row>
    <row r="7" spans="1:5" ht="30" customHeight="1" x14ac:dyDescent="0.25">
      <c r="A7" s="31"/>
      <c r="B7" s="33"/>
      <c r="C7" s="7" t="s">
        <v>60</v>
      </c>
      <c r="D7" s="8">
        <v>6</v>
      </c>
      <c r="E7" s="23">
        <v>0</v>
      </c>
    </row>
    <row r="8" spans="1:5" ht="22.15" customHeight="1" x14ac:dyDescent="0.25">
      <c r="A8" s="31"/>
      <c r="B8" s="33"/>
      <c r="C8" s="7" t="s">
        <v>9</v>
      </c>
      <c r="D8" s="8">
        <v>5</v>
      </c>
      <c r="E8" s="23">
        <v>0</v>
      </c>
    </row>
    <row r="9" spans="1:5" ht="31.9" customHeight="1" x14ac:dyDescent="0.25">
      <c r="A9" s="31"/>
      <c r="B9" s="33"/>
      <c r="C9" s="19" t="s">
        <v>65</v>
      </c>
      <c r="D9" s="20">
        <v>5</v>
      </c>
      <c r="E9" s="24">
        <v>0</v>
      </c>
    </row>
    <row r="10" spans="1:5" ht="22.15" customHeight="1" x14ac:dyDescent="0.25">
      <c r="A10" s="31"/>
      <c r="B10" s="33"/>
      <c r="C10" s="19" t="s">
        <v>34</v>
      </c>
      <c r="D10" s="20">
        <v>2</v>
      </c>
      <c r="E10" s="24">
        <v>0</v>
      </c>
    </row>
    <row r="11" spans="1:5" ht="22.15" customHeight="1" x14ac:dyDescent="0.25">
      <c r="A11" s="31"/>
      <c r="B11" s="33"/>
      <c r="C11" s="9" t="s">
        <v>35</v>
      </c>
      <c r="D11" s="10">
        <v>0</v>
      </c>
      <c r="E11" s="25">
        <v>0</v>
      </c>
    </row>
    <row r="12" spans="1:5" ht="19.899999999999999" customHeight="1" x14ac:dyDescent="0.25">
      <c r="A12" s="31"/>
      <c r="B12" s="37"/>
      <c r="C12" s="11" t="s">
        <v>10</v>
      </c>
      <c r="D12" s="35">
        <f>+E6+E7+E8+E9+E10+E11</f>
        <v>0</v>
      </c>
      <c r="E12" s="36"/>
    </row>
    <row r="13" spans="1:5" ht="30" customHeight="1" x14ac:dyDescent="0.25">
      <c r="A13" s="31">
        <v>2</v>
      </c>
      <c r="B13" s="32" t="s">
        <v>36</v>
      </c>
      <c r="C13" s="5" t="s">
        <v>61</v>
      </c>
      <c r="D13" s="8">
        <v>4</v>
      </c>
      <c r="E13" s="23">
        <v>0</v>
      </c>
    </row>
    <row r="14" spans="1:5" ht="30" customHeight="1" x14ac:dyDescent="0.25">
      <c r="A14" s="31"/>
      <c r="B14" s="33"/>
      <c r="C14" s="7" t="s">
        <v>40</v>
      </c>
      <c r="D14" s="8">
        <v>3</v>
      </c>
      <c r="E14" s="23">
        <v>0</v>
      </c>
    </row>
    <row r="15" spans="1:5" ht="19.899999999999999" customHeight="1" x14ac:dyDescent="0.25">
      <c r="A15" s="31"/>
      <c r="B15" s="37"/>
      <c r="C15" s="11" t="s">
        <v>11</v>
      </c>
      <c r="D15" s="35">
        <f>E14+E13</f>
        <v>0</v>
      </c>
      <c r="E15" s="36"/>
    </row>
    <row r="16" spans="1:5" ht="22.15" customHeight="1" x14ac:dyDescent="0.25">
      <c r="A16" s="31">
        <v>3</v>
      </c>
      <c r="B16" s="32" t="s">
        <v>37</v>
      </c>
      <c r="C16" s="5" t="s">
        <v>62</v>
      </c>
      <c r="D16" s="6">
        <v>2</v>
      </c>
      <c r="E16" s="22">
        <v>0</v>
      </c>
    </row>
    <row r="17" spans="1:5" ht="22.15" customHeight="1" x14ac:dyDescent="0.25">
      <c r="A17" s="31"/>
      <c r="B17" s="33"/>
      <c r="C17" s="7" t="s">
        <v>63</v>
      </c>
      <c r="D17" s="8">
        <v>1</v>
      </c>
      <c r="E17" s="23">
        <v>0</v>
      </c>
    </row>
    <row r="18" spans="1:5" ht="22.15" customHeight="1" x14ac:dyDescent="0.25">
      <c r="A18" s="31"/>
      <c r="B18" s="38"/>
      <c r="C18" s="9" t="s">
        <v>38</v>
      </c>
      <c r="D18" s="10">
        <v>0</v>
      </c>
      <c r="E18" s="25">
        <v>0</v>
      </c>
    </row>
    <row r="19" spans="1:5" ht="19.899999999999999" customHeight="1" x14ac:dyDescent="0.25">
      <c r="A19" s="31"/>
      <c r="B19" s="34"/>
      <c r="C19" s="11" t="s">
        <v>13</v>
      </c>
      <c r="D19" s="35">
        <f>+E16+E17+E18</f>
        <v>0</v>
      </c>
      <c r="E19" s="36"/>
    </row>
    <row r="20" spans="1:5" ht="19.899999999999999" customHeight="1" x14ac:dyDescent="0.25">
      <c r="A20" s="39">
        <v>4</v>
      </c>
      <c r="B20" s="12"/>
      <c r="C20" s="13" t="s">
        <v>12</v>
      </c>
      <c r="D20" s="8">
        <v>2</v>
      </c>
      <c r="E20" s="23">
        <v>0</v>
      </c>
    </row>
    <row r="21" spans="1:5" ht="19.899999999999999" customHeight="1" x14ac:dyDescent="0.25">
      <c r="A21" s="40"/>
      <c r="B21" s="33" t="s">
        <v>39</v>
      </c>
      <c r="C21" s="13" t="s">
        <v>64</v>
      </c>
      <c r="D21" s="8">
        <v>1</v>
      </c>
      <c r="E21" s="23">
        <v>0</v>
      </c>
    </row>
    <row r="22" spans="1:5" ht="19.899999999999999" customHeight="1" x14ac:dyDescent="0.25">
      <c r="A22" s="40"/>
      <c r="B22" s="33"/>
      <c r="C22" s="13" t="s">
        <v>41</v>
      </c>
      <c r="D22" s="8">
        <v>1</v>
      </c>
      <c r="E22" s="23">
        <v>0</v>
      </c>
    </row>
    <row r="23" spans="1:5" ht="22.15" customHeight="1" x14ac:dyDescent="0.25">
      <c r="A23" s="40"/>
      <c r="B23" s="33"/>
      <c r="C23" s="13" t="s">
        <v>42</v>
      </c>
      <c r="D23" s="8">
        <v>0</v>
      </c>
      <c r="E23" s="23">
        <v>0</v>
      </c>
    </row>
    <row r="24" spans="1:5" ht="19.899999999999999" customHeight="1" x14ac:dyDescent="0.25">
      <c r="A24" s="41"/>
      <c r="B24" s="37"/>
      <c r="C24" s="11" t="s">
        <v>15</v>
      </c>
      <c r="D24" s="35">
        <f>+E20+E21+E22+E23</f>
        <v>0</v>
      </c>
      <c r="E24" s="36"/>
    </row>
    <row r="25" spans="1:5" ht="30" customHeight="1" x14ac:dyDescent="0.25">
      <c r="A25" s="39">
        <v>5</v>
      </c>
      <c r="B25" s="32" t="s">
        <v>14</v>
      </c>
      <c r="C25" s="21" t="s">
        <v>44</v>
      </c>
      <c r="D25" s="8">
        <v>4</v>
      </c>
      <c r="E25" s="23">
        <v>0</v>
      </c>
    </row>
    <row r="26" spans="1:5" ht="19.899999999999999" customHeight="1" x14ac:dyDescent="0.25">
      <c r="A26" s="40"/>
      <c r="B26" s="33"/>
      <c r="C26" s="21" t="s">
        <v>43</v>
      </c>
      <c r="D26" s="8">
        <v>1</v>
      </c>
      <c r="E26" s="23">
        <v>0</v>
      </c>
    </row>
    <row r="27" spans="1:5" ht="22.15" customHeight="1" x14ac:dyDescent="0.25">
      <c r="A27" s="40"/>
      <c r="B27" s="33"/>
      <c r="C27" s="14" t="s">
        <v>42</v>
      </c>
      <c r="D27" s="8">
        <v>0</v>
      </c>
      <c r="E27" s="23">
        <v>0</v>
      </c>
    </row>
    <row r="28" spans="1:5" ht="19.899999999999999" customHeight="1" x14ac:dyDescent="0.25">
      <c r="A28" s="41"/>
      <c r="B28" s="37"/>
      <c r="C28" s="11" t="s">
        <v>17</v>
      </c>
      <c r="D28" s="35">
        <f>+E25+E26+E27</f>
        <v>0</v>
      </c>
      <c r="E28" s="36"/>
    </row>
    <row r="29" spans="1:5" ht="22.15" customHeight="1" x14ac:dyDescent="0.25">
      <c r="A29" s="31">
        <v>6</v>
      </c>
      <c r="B29" s="32" t="s">
        <v>45</v>
      </c>
      <c r="C29" s="5" t="s">
        <v>46</v>
      </c>
      <c r="D29" s="6">
        <v>3</v>
      </c>
      <c r="E29" s="22">
        <v>0</v>
      </c>
    </row>
    <row r="30" spans="1:5" ht="22.15" customHeight="1" x14ac:dyDescent="0.25">
      <c r="A30" s="31"/>
      <c r="B30" s="33"/>
      <c r="C30" s="7" t="s">
        <v>47</v>
      </c>
      <c r="D30" s="8">
        <v>2</v>
      </c>
      <c r="E30" s="23">
        <v>0</v>
      </c>
    </row>
    <row r="31" spans="1:5" ht="22.15" customHeight="1" x14ac:dyDescent="0.25">
      <c r="A31" s="31"/>
      <c r="B31" s="33"/>
      <c r="C31" s="7" t="s">
        <v>48</v>
      </c>
      <c r="D31" s="8">
        <v>1</v>
      </c>
      <c r="E31" s="23">
        <v>0</v>
      </c>
    </row>
    <row r="32" spans="1:5" ht="22.15" customHeight="1" x14ac:dyDescent="0.25">
      <c r="A32" s="31"/>
      <c r="B32" s="33"/>
      <c r="C32" s="9" t="s">
        <v>42</v>
      </c>
      <c r="D32" s="10">
        <v>0</v>
      </c>
      <c r="E32" s="25">
        <v>0</v>
      </c>
    </row>
    <row r="33" spans="1:5" ht="22.15" customHeight="1" x14ac:dyDescent="0.25">
      <c r="A33" s="31"/>
      <c r="B33" s="37"/>
      <c r="C33" s="11" t="s">
        <v>19</v>
      </c>
      <c r="D33" s="35">
        <f>+E29+E30+E31+E32</f>
        <v>0</v>
      </c>
      <c r="E33" s="36"/>
    </row>
    <row r="34" spans="1:5" ht="22.15" customHeight="1" x14ac:dyDescent="0.25">
      <c r="A34" s="31">
        <v>7</v>
      </c>
      <c r="B34" s="32" t="s">
        <v>49</v>
      </c>
      <c r="C34" s="13" t="s">
        <v>50</v>
      </c>
      <c r="D34" s="8">
        <v>4</v>
      </c>
      <c r="E34" s="23">
        <v>0</v>
      </c>
    </row>
    <row r="35" spans="1:5" ht="22.15" customHeight="1" x14ac:dyDescent="0.25">
      <c r="A35" s="31"/>
      <c r="B35" s="33"/>
      <c r="C35" s="13" t="s">
        <v>42</v>
      </c>
      <c r="D35" s="8">
        <v>0</v>
      </c>
      <c r="E35" s="23">
        <v>0</v>
      </c>
    </row>
    <row r="36" spans="1:5" ht="22.15" customHeight="1" x14ac:dyDescent="0.25">
      <c r="A36" s="31"/>
      <c r="B36" s="33"/>
      <c r="C36" s="11" t="s">
        <v>21</v>
      </c>
      <c r="D36" s="35">
        <f>+E34</f>
        <v>0</v>
      </c>
      <c r="E36" s="36"/>
    </row>
    <row r="37" spans="1:5" ht="31.9" customHeight="1" x14ac:dyDescent="0.25">
      <c r="A37" s="31">
        <v>8</v>
      </c>
      <c r="B37" s="32" t="s">
        <v>16</v>
      </c>
      <c r="C37" s="13" t="s">
        <v>57</v>
      </c>
      <c r="D37" s="8">
        <v>4</v>
      </c>
      <c r="E37" s="23">
        <v>0</v>
      </c>
    </row>
    <row r="38" spans="1:5" ht="22.15" customHeight="1" x14ac:dyDescent="0.25">
      <c r="A38" s="31"/>
      <c r="B38" s="33"/>
      <c r="C38" s="13" t="s">
        <v>42</v>
      </c>
      <c r="D38" s="8">
        <v>0</v>
      </c>
      <c r="E38" s="23">
        <v>0</v>
      </c>
    </row>
    <row r="39" spans="1:5" ht="22.15" customHeight="1" x14ac:dyDescent="0.25">
      <c r="A39" s="31"/>
      <c r="B39" s="33"/>
      <c r="C39" s="11" t="s">
        <v>22</v>
      </c>
      <c r="D39" s="35">
        <f>+E37+E38</f>
        <v>0</v>
      </c>
      <c r="E39" s="36"/>
    </row>
    <row r="40" spans="1:5" ht="15.75" x14ac:dyDescent="0.25">
      <c r="A40" s="31">
        <v>9</v>
      </c>
      <c r="B40" s="32" t="s">
        <v>18</v>
      </c>
      <c r="C40" s="13" t="s">
        <v>51</v>
      </c>
      <c r="D40" s="6">
        <v>4</v>
      </c>
      <c r="E40" s="22">
        <v>0</v>
      </c>
    </row>
    <row r="41" spans="1:5" ht="15.75" x14ac:dyDescent="0.25">
      <c r="A41" s="31"/>
      <c r="B41" s="33"/>
      <c r="C41" s="13" t="s">
        <v>52</v>
      </c>
      <c r="D41" s="8">
        <v>3</v>
      </c>
      <c r="E41" s="23">
        <v>0</v>
      </c>
    </row>
    <row r="42" spans="1:5" ht="15.75" x14ac:dyDescent="0.25">
      <c r="A42" s="31"/>
      <c r="B42" s="33"/>
      <c r="C42" s="13" t="s">
        <v>53</v>
      </c>
      <c r="D42" s="8">
        <v>2</v>
      </c>
      <c r="E42" s="23">
        <v>0</v>
      </c>
    </row>
    <row r="43" spans="1:5" ht="15.75" x14ac:dyDescent="0.25">
      <c r="A43" s="31"/>
      <c r="B43" s="33"/>
      <c r="C43" s="13" t="s">
        <v>54</v>
      </c>
      <c r="D43" s="8">
        <v>1</v>
      </c>
      <c r="E43" s="23">
        <v>0</v>
      </c>
    </row>
    <row r="44" spans="1:5" ht="15.75" x14ac:dyDescent="0.25">
      <c r="A44" s="31"/>
      <c r="B44" s="33"/>
      <c r="C44" s="13" t="s">
        <v>55</v>
      </c>
      <c r="D44" s="8">
        <v>0</v>
      </c>
      <c r="E44" s="23">
        <v>0</v>
      </c>
    </row>
    <row r="45" spans="1:5" ht="15.75" x14ac:dyDescent="0.25">
      <c r="A45" s="31"/>
      <c r="B45" s="33"/>
      <c r="C45" s="11" t="s">
        <v>24</v>
      </c>
      <c r="D45" s="35">
        <f>+E40+E41+E42+E43+E44</f>
        <v>0</v>
      </c>
      <c r="E45" s="36"/>
    </row>
    <row r="46" spans="1:5" ht="47.25" x14ac:dyDescent="0.25">
      <c r="A46" s="31">
        <v>10</v>
      </c>
      <c r="B46" s="32" t="s">
        <v>20</v>
      </c>
      <c r="C46" s="13" t="s">
        <v>56</v>
      </c>
      <c r="D46" s="8">
        <v>2</v>
      </c>
      <c r="E46" s="23">
        <v>0</v>
      </c>
    </row>
    <row r="47" spans="1:5" ht="15.75" x14ac:dyDescent="0.25">
      <c r="A47" s="31"/>
      <c r="B47" s="33"/>
      <c r="C47" s="13" t="s">
        <v>42</v>
      </c>
      <c r="D47" s="8">
        <v>0</v>
      </c>
      <c r="E47" s="23">
        <v>0</v>
      </c>
    </row>
    <row r="48" spans="1:5" ht="15.75" x14ac:dyDescent="0.25">
      <c r="A48" s="31"/>
      <c r="B48" s="33"/>
      <c r="C48" s="11" t="s">
        <v>25</v>
      </c>
      <c r="D48" s="35">
        <f>+E46+E47</f>
        <v>0</v>
      </c>
      <c r="E48" s="36"/>
    </row>
    <row r="49" spans="1:5" ht="31.5" x14ac:dyDescent="0.25">
      <c r="A49" s="31">
        <v>11</v>
      </c>
      <c r="B49" s="32" t="s">
        <v>58</v>
      </c>
      <c r="C49" s="5" t="s">
        <v>67</v>
      </c>
      <c r="D49" s="6">
        <v>1</v>
      </c>
      <c r="E49" s="22">
        <v>0</v>
      </c>
    </row>
    <row r="50" spans="1:5" ht="15.75" x14ac:dyDescent="0.25">
      <c r="A50" s="31"/>
      <c r="B50" s="33"/>
      <c r="C50" s="9" t="s">
        <v>42</v>
      </c>
      <c r="D50" s="10">
        <v>0</v>
      </c>
      <c r="E50" s="25">
        <v>0</v>
      </c>
    </row>
    <row r="51" spans="1:5" ht="15.75" x14ac:dyDescent="0.25">
      <c r="A51" s="31"/>
      <c r="B51" s="34"/>
      <c r="C51" s="11" t="s">
        <v>26</v>
      </c>
      <c r="D51" s="35">
        <f>+E49+E50</f>
        <v>0</v>
      </c>
      <c r="E51" s="36"/>
    </row>
    <row r="52" spans="1:5" ht="31.5" x14ac:dyDescent="0.25">
      <c r="A52" s="31">
        <v>12</v>
      </c>
      <c r="B52" s="32" t="s">
        <v>59</v>
      </c>
      <c r="C52" s="5" t="s">
        <v>23</v>
      </c>
      <c r="D52" s="6">
        <v>1</v>
      </c>
      <c r="E52" s="22">
        <v>0</v>
      </c>
    </row>
    <row r="53" spans="1:5" ht="15.75" x14ac:dyDescent="0.25">
      <c r="A53" s="31"/>
      <c r="B53" s="33"/>
      <c r="C53" s="9" t="s">
        <v>42</v>
      </c>
      <c r="D53" s="10">
        <v>0</v>
      </c>
      <c r="E53" s="25">
        <v>0</v>
      </c>
    </row>
    <row r="54" spans="1:5" ht="15.75" x14ac:dyDescent="0.25">
      <c r="A54" s="31"/>
      <c r="B54" s="34"/>
      <c r="C54" s="11" t="s">
        <v>66</v>
      </c>
      <c r="D54" s="35">
        <f>+E52+E53</f>
        <v>0</v>
      </c>
      <c r="E54" s="36"/>
    </row>
    <row r="55" spans="1:5" ht="21" x14ac:dyDescent="0.25">
      <c r="A55" s="15"/>
      <c r="B55" s="16"/>
      <c r="C55" s="17" t="s">
        <v>27</v>
      </c>
      <c r="D55" s="29">
        <f>D12+D15+D19+D24+D28+D33+D36+D39+D45+D48+D51+D54</f>
        <v>0</v>
      </c>
      <c r="E55" s="30"/>
    </row>
    <row r="56" spans="1:5" ht="30" customHeight="1" x14ac:dyDescent="0.25">
      <c r="A56" s="15"/>
      <c r="B56" s="18" t="s">
        <v>28</v>
      </c>
      <c r="C56" s="26"/>
      <c r="D56" s="16"/>
      <c r="E56" s="18"/>
    </row>
    <row r="57" spans="1:5" ht="30" customHeight="1" x14ac:dyDescent="0.25">
      <c r="A57" s="15"/>
      <c r="B57" s="18" t="s">
        <v>29</v>
      </c>
      <c r="C57" s="26"/>
      <c r="D57" s="16"/>
      <c r="E57" s="18"/>
    </row>
    <row r="58" spans="1:5" ht="30" customHeight="1" x14ac:dyDescent="0.25">
      <c r="A58" s="15"/>
      <c r="B58" s="18" t="s">
        <v>30</v>
      </c>
      <c r="C58" s="27"/>
      <c r="D58" s="16"/>
      <c r="E58" s="18"/>
    </row>
    <row r="59" spans="1:5" ht="30" customHeight="1" x14ac:dyDescent="0.25">
      <c r="A59" s="15"/>
      <c r="B59" s="16"/>
      <c r="C59" s="28" t="s">
        <v>31</v>
      </c>
      <c r="D59" s="16"/>
      <c r="E59" s="18"/>
    </row>
  </sheetData>
  <sheetProtection algorithmName="SHA-512" hashValue="htrso3l3pvau+CVMHC3SGyFKSVQIJaCQF5ms6YZkdF1GBmwtWdh4q/v5lv/IDoj9r4k1AfNKF0v+qlhcMQ9RPQ==" saltValue="0kPvINJuwkhjDwqyV0PX0Q==" spinCount="100000" sheet="1" objects="1" scenarios="1" selectLockedCells="1"/>
  <protectedRanges>
    <protectedRange sqref="E49:E50 E52:E53" name="Rango11"/>
    <protectedRange sqref="E46:E47" name="Rango10"/>
    <protectedRange sqref="E40:E44" name="Rango9"/>
    <protectedRange sqref="E37:E38" name="Rango8"/>
    <protectedRange sqref="E34:E35" name="Rango7"/>
    <protectedRange sqref="E29:E32" name="Rango6"/>
    <protectedRange sqref="E27" name="Rango5"/>
    <protectedRange sqref="E23" name="Rango4"/>
    <protectedRange sqref="E16:E18" name="Rango3"/>
    <protectedRange sqref="E13:E14" name="Rango2"/>
    <protectedRange sqref="E6:E11" name="Rango1"/>
    <protectedRange sqref="C2" name="Rango12"/>
    <protectedRange sqref="C3" name="Rango13"/>
    <protectedRange sqref="C56:C58" name="Rango14"/>
  </protectedRanges>
  <mergeCells count="43">
    <mergeCell ref="A4:E4"/>
    <mergeCell ref="A1:E1"/>
    <mergeCell ref="A2:B2"/>
    <mergeCell ref="C2:E2"/>
    <mergeCell ref="A3:B3"/>
    <mergeCell ref="C3:E3"/>
    <mergeCell ref="A6:A12"/>
    <mergeCell ref="B6:B12"/>
    <mergeCell ref="D12:E12"/>
    <mergeCell ref="A13:A15"/>
    <mergeCell ref="B13:B15"/>
    <mergeCell ref="D15:E15"/>
    <mergeCell ref="D28:E28"/>
    <mergeCell ref="A29:A33"/>
    <mergeCell ref="B29:B33"/>
    <mergeCell ref="D33:E33"/>
    <mergeCell ref="A16:A19"/>
    <mergeCell ref="B16:B19"/>
    <mergeCell ref="D19:E19"/>
    <mergeCell ref="D24:E24"/>
    <mergeCell ref="A20:A24"/>
    <mergeCell ref="B21:B24"/>
    <mergeCell ref="A25:A28"/>
    <mergeCell ref="B25:B28"/>
    <mergeCell ref="A34:A36"/>
    <mergeCell ref="B34:B36"/>
    <mergeCell ref="D36:E36"/>
    <mergeCell ref="A37:A39"/>
    <mergeCell ref="B37:B39"/>
    <mergeCell ref="D39:E39"/>
    <mergeCell ref="D55:E55"/>
    <mergeCell ref="A52:A54"/>
    <mergeCell ref="B52:B54"/>
    <mergeCell ref="A40:A45"/>
    <mergeCell ref="B40:B45"/>
    <mergeCell ref="D54:E54"/>
    <mergeCell ref="A49:A51"/>
    <mergeCell ref="B49:B51"/>
    <mergeCell ref="D51:E51"/>
    <mergeCell ref="D45:E45"/>
    <mergeCell ref="A46:A48"/>
    <mergeCell ref="B46:B48"/>
    <mergeCell ref="D48:E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Criterios D87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Nieves Cepeda Sanchez</dc:creator>
  <cp:lastModifiedBy>Javier Montero Delgado</cp:lastModifiedBy>
  <dcterms:created xsi:type="dcterms:W3CDTF">2015-06-05T18:19:34Z</dcterms:created>
  <dcterms:modified xsi:type="dcterms:W3CDTF">2024-08-29T07:50:19Z</dcterms:modified>
</cp:coreProperties>
</file>